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icios Estadísticos\2025\ESTADISTICAS ECONOMICAS Y EMPLEO\TURISMO\03 MAYO-JUNIO\"/>
    </mc:Choice>
  </mc:AlternateContent>
  <xr:revisionPtr revIDLastSave="0" documentId="13_ncr:1_{AA768C89-EE2A-4CFA-BAEC-2B7D1F61DA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uelos internacional" sheetId="1" r:id="rId1"/>
  </sheets>
  <definedNames>
    <definedName name="_xlnm._FilterDatabase" localSheetId="0" hidden="1">'vuelos internacional'!$A$6:$AB$10</definedName>
  </definedNames>
  <calcPr calcId="191029"/>
</workbook>
</file>

<file path=xl/calcChain.xml><?xml version="1.0" encoding="utf-8"?>
<calcChain xmlns="http://schemas.openxmlformats.org/spreadsheetml/2006/main">
  <c r="L170" i="1" l="1"/>
  <c r="M170" i="1"/>
  <c r="N170" i="1"/>
  <c r="F170" i="1"/>
  <c r="G170" i="1"/>
  <c r="H170" i="1"/>
  <c r="I170" i="1"/>
  <c r="J170" i="1"/>
  <c r="K170" i="1"/>
  <c r="AA170" i="1" l="1"/>
  <c r="Z170" i="1"/>
  <c r="Y170" i="1"/>
  <c r="X170" i="1" l="1"/>
  <c r="W170" i="1"/>
  <c r="V170" i="1"/>
  <c r="U170" i="1"/>
  <c r="T170" i="1"/>
  <c r="S170" i="1"/>
  <c r="R170" i="1"/>
  <c r="Q170" i="1"/>
  <c r="P170" i="1"/>
  <c r="E170" i="1"/>
  <c r="D170" i="1"/>
  <c r="C170" i="1"/>
  <c r="AB169" i="1"/>
  <c r="O169" i="1"/>
  <c r="AB168" i="1"/>
  <c r="O168" i="1"/>
  <c r="O163" i="1"/>
  <c r="O170" i="1" l="1"/>
  <c r="AB170" i="1"/>
  <c r="O160" i="1"/>
  <c r="AB160" i="1"/>
  <c r="O161" i="1"/>
  <c r="AB161" i="1"/>
  <c r="Q162" i="1"/>
  <c r="D162" i="1"/>
  <c r="K162" i="1"/>
  <c r="J162" i="1"/>
  <c r="I162" i="1"/>
  <c r="H162" i="1"/>
  <c r="G162" i="1"/>
  <c r="F162" i="1"/>
  <c r="E162" i="1"/>
  <c r="C162" i="1"/>
  <c r="X162" i="1"/>
  <c r="W162" i="1"/>
  <c r="V162" i="1"/>
  <c r="U162" i="1"/>
  <c r="T162" i="1"/>
  <c r="S162" i="1"/>
  <c r="R162" i="1"/>
  <c r="P162" i="1"/>
  <c r="AB163" i="1" l="1"/>
  <c r="AB162" i="1"/>
  <c r="O162" i="1"/>
  <c r="AB155" i="1" l="1"/>
  <c r="O155" i="1"/>
  <c r="AB96" i="1" l="1"/>
  <c r="O96" i="1"/>
  <c r="AA95" i="1"/>
  <c r="Z95" i="1"/>
  <c r="Y95" i="1"/>
  <c r="X95" i="1"/>
  <c r="W95" i="1"/>
  <c r="V95" i="1"/>
  <c r="U95" i="1"/>
  <c r="T95" i="1"/>
  <c r="S95" i="1"/>
  <c r="R95" i="1"/>
  <c r="Q95" i="1"/>
  <c r="P95" i="1"/>
  <c r="N95" i="1"/>
  <c r="M95" i="1"/>
  <c r="L95" i="1"/>
  <c r="K95" i="1"/>
  <c r="J95" i="1"/>
  <c r="I95" i="1"/>
  <c r="H95" i="1"/>
  <c r="G95" i="1"/>
  <c r="F95" i="1"/>
  <c r="E95" i="1"/>
  <c r="D95" i="1"/>
  <c r="C95" i="1"/>
  <c r="AB94" i="1"/>
  <c r="O94" i="1"/>
  <c r="AB93" i="1"/>
  <c r="O93" i="1"/>
  <c r="AB92" i="1"/>
  <c r="O92" i="1"/>
  <c r="AB91" i="1"/>
  <c r="O91" i="1"/>
  <c r="AB90" i="1"/>
  <c r="O90" i="1"/>
  <c r="AB95" i="1" l="1"/>
  <c r="O95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AB153" i="1"/>
  <c r="O153" i="1"/>
  <c r="AB152" i="1"/>
  <c r="O152" i="1"/>
  <c r="AB154" i="1" l="1"/>
  <c r="O154" i="1"/>
  <c r="X136" i="1" l="1"/>
  <c r="Y136" i="1"/>
  <c r="Z136" i="1"/>
  <c r="AA136" i="1"/>
  <c r="W136" i="1"/>
  <c r="K136" i="1"/>
  <c r="L136" i="1"/>
  <c r="M136" i="1"/>
  <c r="N136" i="1"/>
  <c r="J13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AB145" i="1"/>
  <c r="O145" i="1"/>
  <c r="AB144" i="1"/>
  <c r="O144" i="1"/>
  <c r="AB143" i="1"/>
  <c r="O143" i="1"/>
  <c r="AB142" i="1"/>
  <c r="O142" i="1"/>
  <c r="O146" i="1" l="1"/>
  <c r="AB146" i="1"/>
  <c r="AB135" i="1" l="1"/>
  <c r="O135" i="1"/>
  <c r="AB134" i="1" l="1"/>
  <c r="AB136" i="1" s="1"/>
  <c r="O134" i="1"/>
  <c r="O136" i="1" s="1"/>
  <c r="AA83" i="1" l="1"/>
  <c r="Z83" i="1"/>
  <c r="Y83" i="1"/>
  <c r="X83" i="1"/>
  <c r="W83" i="1"/>
  <c r="V83" i="1"/>
  <c r="U83" i="1"/>
  <c r="T83" i="1"/>
  <c r="S83" i="1"/>
  <c r="R83" i="1"/>
  <c r="Q83" i="1"/>
  <c r="P83" i="1"/>
  <c r="N83" i="1"/>
  <c r="M83" i="1"/>
  <c r="L83" i="1"/>
  <c r="K83" i="1"/>
  <c r="J83" i="1"/>
  <c r="I83" i="1"/>
  <c r="H83" i="1"/>
  <c r="G83" i="1"/>
  <c r="F83" i="1"/>
  <c r="E83" i="1"/>
  <c r="D83" i="1"/>
  <c r="C83" i="1"/>
  <c r="AB80" i="1"/>
  <c r="O80" i="1"/>
  <c r="AB79" i="1"/>
  <c r="O79" i="1"/>
  <c r="AB73" i="1"/>
  <c r="AB61" i="1"/>
  <c r="O73" i="1"/>
  <c r="AA72" i="1"/>
  <c r="Z72" i="1"/>
  <c r="Y72" i="1"/>
  <c r="X72" i="1"/>
  <c r="W72" i="1"/>
  <c r="V72" i="1"/>
  <c r="U72" i="1"/>
  <c r="T72" i="1"/>
  <c r="S72" i="1"/>
  <c r="R72" i="1"/>
  <c r="Q72" i="1"/>
  <c r="P72" i="1"/>
  <c r="N72" i="1"/>
  <c r="M72" i="1"/>
  <c r="L72" i="1"/>
  <c r="K72" i="1"/>
  <c r="J72" i="1"/>
  <c r="I72" i="1"/>
  <c r="H72" i="1"/>
  <c r="G72" i="1"/>
  <c r="F72" i="1"/>
  <c r="E72" i="1"/>
  <c r="D72" i="1"/>
  <c r="C72" i="1"/>
  <c r="AB68" i="1"/>
  <c r="O68" i="1"/>
  <c r="AB67" i="1"/>
  <c r="O67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B7" i="1"/>
  <c r="O7" i="1"/>
  <c r="AA9" i="1"/>
  <c r="Z9" i="1"/>
  <c r="Y9" i="1"/>
  <c r="X9" i="1"/>
  <c r="W9" i="1"/>
  <c r="V9" i="1"/>
  <c r="U9" i="1"/>
  <c r="T9" i="1"/>
  <c r="S9" i="1"/>
  <c r="R9" i="1"/>
  <c r="Q9" i="1"/>
  <c r="P9" i="1"/>
  <c r="N9" i="1"/>
  <c r="M9" i="1"/>
  <c r="L9" i="1"/>
  <c r="K9" i="1"/>
  <c r="J9" i="1"/>
  <c r="I9" i="1"/>
  <c r="H9" i="1"/>
  <c r="G9" i="1"/>
  <c r="F9" i="1"/>
  <c r="E9" i="1"/>
  <c r="D9" i="1"/>
  <c r="C9" i="1"/>
  <c r="O82" i="1"/>
  <c r="AB82" i="1"/>
  <c r="O81" i="1"/>
  <c r="AB81" i="1"/>
  <c r="O84" i="1"/>
  <c r="AB84" i="1"/>
  <c r="O8" i="1"/>
  <c r="AB8" i="1"/>
  <c r="O9" i="1" l="1"/>
  <c r="O72" i="1"/>
  <c r="AB72" i="1"/>
  <c r="AB83" i="1"/>
  <c r="AB9" i="1"/>
  <c r="O83" i="1"/>
</calcChain>
</file>

<file path=xl/sharedStrings.xml><?xml version="1.0" encoding="utf-8"?>
<sst xmlns="http://schemas.openxmlformats.org/spreadsheetml/2006/main" count="1202" uniqueCount="68">
  <si>
    <t>TOTAL CHIAPAS</t>
  </si>
  <si>
    <t>TAPACHULA</t>
  </si>
  <si>
    <t>MANAGUA</t>
  </si>
  <si>
    <t>LIMA</t>
  </si>
  <si>
    <t>TUXTLA GUTIERREZ</t>
  </si>
  <si>
    <t>CARACAS</t>
  </si>
  <si>
    <t>Total</t>
  </si>
  <si>
    <t>SAN JOSE, COSTA RICA</t>
  </si>
  <si>
    <t>GUATEMALA</t>
  </si>
  <si>
    <t>Dic/Dec</t>
  </si>
  <si>
    <t>Nov/Nov</t>
  </si>
  <si>
    <t>Oct/Oct</t>
  </si>
  <si>
    <t>Sep/Sep</t>
  </si>
  <si>
    <t>Ago/Aug</t>
  </si>
  <si>
    <t>Jul/Jul</t>
  </si>
  <si>
    <t>Jun/Jun</t>
  </si>
  <si>
    <t xml:space="preserve">DESTINO / TO </t>
  </si>
  <si>
    <t>HOUSTON</t>
  </si>
  <si>
    <t>SAN SALVADOR</t>
  </si>
  <si>
    <t>SAN PEDRO SULA</t>
  </si>
  <si>
    <t>DESTINO / TO</t>
  </si>
  <si>
    <t>CHIAPAS</t>
  </si>
  <si>
    <t>T O T A L   N A C I O N A L</t>
  </si>
  <si>
    <t>TOTAL   N A C I O N A L</t>
  </si>
  <si>
    <t>ND</t>
  </si>
  <si>
    <t>TAPACHULA*</t>
  </si>
  <si>
    <t xml:space="preserve">T O T A L   N A C I O N A L </t>
  </si>
  <si>
    <t>-</t>
  </si>
  <si>
    <t>TUXTLA GUTIÉRREZ</t>
  </si>
  <si>
    <t>SANTO DOMINGO,REP DOM</t>
  </si>
  <si>
    <t>COMITÉ ESTATAL DE INFORMACIÓN ESTADÍSTICA Y GEOGRÁFICA</t>
  </si>
  <si>
    <r>
      <t xml:space="preserve">ESTADISTICA DE AVIACIÓN ORIGEN-DESTINO / </t>
    </r>
    <r>
      <rPr>
        <b/>
        <i/>
        <sz val="14"/>
        <color theme="0"/>
        <rFont val="Arial"/>
        <family val="2"/>
      </rPr>
      <t>AVIATION STATISTICS BY OFOD</t>
    </r>
    <r>
      <rPr>
        <b/>
        <sz val="14"/>
        <color theme="0"/>
        <rFont val="Arial"/>
        <family val="2"/>
      </rPr>
      <t xml:space="preserve"> EN SERVICIO REGULAR INTERNACIONAL / SCHEDULED INTERNATIONAL SERVICE</t>
    </r>
  </si>
  <si>
    <r>
      <t xml:space="preserve">PAR DE CIUDADES / </t>
    </r>
    <r>
      <rPr>
        <b/>
        <i/>
        <sz val="14"/>
        <color theme="0"/>
        <rFont val="Arial"/>
        <family val="2"/>
      </rPr>
      <t>CITY PAIR</t>
    </r>
  </si>
  <si>
    <r>
      <t xml:space="preserve">VUELOS / </t>
    </r>
    <r>
      <rPr>
        <b/>
        <i/>
        <sz val="14"/>
        <color indexed="9"/>
        <rFont val="Arial"/>
        <family val="2"/>
      </rPr>
      <t>FLIGHTS</t>
    </r>
  </si>
  <si>
    <r>
      <t xml:space="preserve">PASAJEROS / </t>
    </r>
    <r>
      <rPr>
        <b/>
        <i/>
        <sz val="14"/>
        <color theme="0"/>
        <rFont val="Arial"/>
        <family val="2"/>
      </rPr>
      <t>PASSENGERS</t>
    </r>
  </si>
  <si>
    <r>
      <t xml:space="preserve">ORIGEN / </t>
    </r>
    <r>
      <rPr>
        <b/>
        <i/>
        <sz val="14"/>
        <color theme="0"/>
        <rFont val="Arial"/>
        <family val="2"/>
      </rPr>
      <t>FROM</t>
    </r>
  </si>
  <si>
    <r>
      <t xml:space="preserve">DESTINO / </t>
    </r>
    <r>
      <rPr>
        <b/>
        <i/>
        <sz val="14"/>
        <color theme="0"/>
        <rFont val="Arial"/>
        <family val="2"/>
      </rPr>
      <t>TO</t>
    </r>
  </si>
  <si>
    <r>
      <t>Ene/</t>
    </r>
    <r>
      <rPr>
        <b/>
        <i/>
        <sz val="14"/>
        <color indexed="9"/>
        <rFont val="Arial"/>
        <family val="2"/>
      </rPr>
      <t>Jan</t>
    </r>
  </si>
  <si>
    <r>
      <t>Feb/</t>
    </r>
    <r>
      <rPr>
        <b/>
        <i/>
        <sz val="14"/>
        <color indexed="9"/>
        <rFont val="Arial"/>
        <family val="2"/>
      </rPr>
      <t>Feb</t>
    </r>
  </si>
  <si>
    <r>
      <t>Mar/</t>
    </r>
    <r>
      <rPr>
        <b/>
        <i/>
        <sz val="14"/>
        <color indexed="9"/>
        <rFont val="Arial"/>
        <family val="2"/>
      </rPr>
      <t>Mar</t>
    </r>
  </si>
  <si>
    <r>
      <t>Abr/</t>
    </r>
    <r>
      <rPr>
        <b/>
        <i/>
        <sz val="14"/>
        <color indexed="9"/>
        <rFont val="Arial"/>
        <family val="2"/>
      </rPr>
      <t>Apr</t>
    </r>
  </si>
  <si>
    <r>
      <t>May/</t>
    </r>
    <r>
      <rPr>
        <b/>
        <i/>
        <sz val="14"/>
        <color indexed="9"/>
        <rFont val="Arial"/>
        <family val="2"/>
      </rPr>
      <t>May</t>
    </r>
  </si>
  <si>
    <r>
      <t>Jun/</t>
    </r>
    <r>
      <rPr>
        <b/>
        <i/>
        <sz val="14"/>
        <color indexed="9"/>
        <rFont val="Arial"/>
        <family val="2"/>
      </rPr>
      <t>Jun</t>
    </r>
  </si>
  <si>
    <r>
      <t>Jul/</t>
    </r>
    <r>
      <rPr>
        <b/>
        <i/>
        <sz val="14"/>
        <color indexed="9"/>
        <rFont val="Arial"/>
        <family val="2"/>
      </rPr>
      <t>Jul</t>
    </r>
  </si>
  <si>
    <r>
      <t>Ago/</t>
    </r>
    <r>
      <rPr>
        <b/>
        <i/>
        <sz val="14"/>
        <color indexed="9"/>
        <rFont val="Arial"/>
        <family val="2"/>
      </rPr>
      <t>Aug</t>
    </r>
  </si>
  <si>
    <r>
      <t>Sep/</t>
    </r>
    <r>
      <rPr>
        <b/>
        <i/>
        <sz val="14"/>
        <color indexed="9"/>
        <rFont val="Arial"/>
        <family val="2"/>
      </rPr>
      <t>Sep</t>
    </r>
  </si>
  <si>
    <r>
      <t>Oct/</t>
    </r>
    <r>
      <rPr>
        <b/>
        <i/>
        <sz val="14"/>
        <color indexed="9"/>
        <rFont val="Arial"/>
        <family val="2"/>
      </rPr>
      <t>Oct</t>
    </r>
  </si>
  <si>
    <r>
      <t>Nov/</t>
    </r>
    <r>
      <rPr>
        <b/>
        <i/>
        <sz val="14"/>
        <color indexed="9"/>
        <rFont val="Arial"/>
        <family val="2"/>
      </rPr>
      <t>Nov</t>
    </r>
  </si>
  <si>
    <r>
      <t>Dic/</t>
    </r>
    <r>
      <rPr>
        <b/>
        <i/>
        <sz val="14"/>
        <color indexed="9"/>
        <rFont val="Arial"/>
        <family val="2"/>
      </rPr>
      <t>Dec</t>
    </r>
  </si>
  <si>
    <r>
      <t>Ene/</t>
    </r>
    <r>
      <rPr>
        <b/>
        <i/>
        <sz val="14"/>
        <color theme="0"/>
        <rFont val="Arial"/>
        <family val="2"/>
      </rPr>
      <t>Jan</t>
    </r>
  </si>
  <si>
    <r>
      <t>Feb/</t>
    </r>
    <r>
      <rPr>
        <b/>
        <i/>
        <sz val="14"/>
        <color theme="0"/>
        <rFont val="Arial"/>
        <family val="2"/>
      </rPr>
      <t>Feb</t>
    </r>
  </si>
  <si>
    <r>
      <t>Mar/</t>
    </r>
    <r>
      <rPr>
        <b/>
        <i/>
        <sz val="14"/>
        <color theme="0"/>
        <rFont val="Arial"/>
        <family val="2"/>
      </rPr>
      <t>Mar</t>
    </r>
  </si>
  <si>
    <r>
      <t>Abr/</t>
    </r>
    <r>
      <rPr>
        <b/>
        <i/>
        <sz val="14"/>
        <color theme="0"/>
        <rFont val="Arial"/>
        <family val="2"/>
      </rPr>
      <t>Apr</t>
    </r>
  </si>
  <si>
    <r>
      <t>May/</t>
    </r>
    <r>
      <rPr>
        <b/>
        <i/>
        <sz val="14"/>
        <color theme="0"/>
        <rFont val="Arial"/>
        <family val="2"/>
      </rPr>
      <t>May</t>
    </r>
  </si>
  <si>
    <r>
      <t>Jun/</t>
    </r>
    <r>
      <rPr>
        <b/>
        <i/>
        <sz val="14"/>
        <color theme="0"/>
        <rFont val="Arial"/>
        <family val="2"/>
      </rPr>
      <t>Jun</t>
    </r>
  </si>
  <si>
    <r>
      <t>Jul/</t>
    </r>
    <r>
      <rPr>
        <b/>
        <i/>
        <sz val="14"/>
        <color theme="0"/>
        <rFont val="Arial"/>
        <family val="2"/>
      </rPr>
      <t>Jul</t>
    </r>
  </si>
  <si>
    <r>
      <t>Ago/</t>
    </r>
    <r>
      <rPr>
        <b/>
        <i/>
        <sz val="14"/>
        <color theme="0"/>
        <rFont val="Arial"/>
        <family val="2"/>
      </rPr>
      <t>Aug</t>
    </r>
  </si>
  <si>
    <r>
      <t>Sep/</t>
    </r>
    <r>
      <rPr>
        <b/>
        <i/>
        <sz val="14"/>
        <color theme="0"/>
        <rFont val="Arial"/>
        <family val="2"/>
      </rPr>
      <t>Sep</t>
    </r>
  </si>
  <si>
    <r>
      <t>Oct/</t>
    </r>
    <r>
      <rPr>
        <b/>
        <i/>
        <sz val="14"/>
        <color theme="0"/>
        <rFont val="Arial"/>
        <family val="2"/>
      </rPr>
      <t>Oct</t>
    </r>
  </si>
  <si>
    <r>
      <t>Nov/</t>
    </r>
    <r>
      <rPr>
        <b/>
        <i/>
        <sz val="14"/>
        <color theme="0"/>
        <rFont val="Arial"/>
        <family val="2"/>
      </rPr>
      <t>Nov</t>
    </r>
  </si>
  <si>
    <r>
      <t>Dic/</t>
    </r>
    <r>
      <rPr>
        <b/>
        <i/>
        <sz val="14"/>
        <color theme="0"/>
        <rFont val="Arial"/>
        <family val="2"/>
      </rPr>
      <t>Dec</t>
    </r>
  </si>
  <si>
    <r>
      <t xml:space="preserve">PAR DE CIUDADES / </t>
    </r>
    <r>
      <rPr>
        <b/>
        <i/>
        <sz val="14"/>
        <color indexed="9"/>
        <rFont val="Arial"/>
        <family val="2"/>
      </rPr>
      <t>CITY PAIR</t>
    </r>
  </si>
  <si>
    <r>
      <t xml:space="preserve">VUELOS / </t>
    </r>
    <r>
      <rPr>
        <b/>
        <i/>
        <sz val="14"/>
        <color theme="0"/>
        <rFont val="Arial"/>
        <family val="2"/>
      </rPr>
      <t>FLIGHTS</t>
    </r>
  </si>
  <si>
    <r>
      <t xml:space="preserve">ORIGEN / </t>
    </r>
    <r>
      <rPr>
        <b/>
        <i/>
        <sz val="14"/>
        <color indexed="9"/>
        <rFont val="Arial"/>
        <family val="2"/>
      </rPr>
      <t>FROM</t>
    </r>
  </si>
  <si>
    <r>
      <t xml:space="preserve">DESTINO / </t>
    </r>
    <r>
      <rPr>
        <b/>
        <i/>
        <sz val="14"/>
        <color indexed="9"/>
        <rFont val="Arial"/>
        <family val="2"/>
      </rPr>
      <t>TO</t>
    </r>
  </si>
  <si>
    <t>Fuente: https://www.gob.mx/afac/acciones-y-programas/estadisticas-280404</t>
  </si>
  <si>
    <t>T O T A L  N A C I O N A L</t>
  </si>
  <si>
    <t>Fecha de actualización: 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</si>
</sst>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</font>
    <font>
      <b/>
      <sz val="36"/>
      <color rgb="FF5F5F5F"/>
      <name val="Arial"/>
      <family val="2"/>
    </font>
    <font>
      <b/>
      <u/>
      <sz val="2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4"/>
      <color indexed="9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  <fill>
      <patternFill patternType="solid">
        <fgColor rgb="FFEDE5D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3" fontId="2" fillId="2" borderId="0" xfId="0" applyNumberFormat="1" applyFont="1" applyFill="1"/>
    <xf numFmtId="0" fontId="0" fillId="2" borderId="0" xfId="0" applyFill="1"/>
    <xf numFmtId="0" fontId="2" fillId="2" borderId="0" xfId="0" applyFont="1" applyFill="1"/>
    <xf numFmtId="0" fontId="8" fillId="2" borderId="0" xfId="0" applyFont="1" applyFill="1"/>
    <xf numFmtId="0" fontId="9" fillId="2" borderId="0" xfId="0" applyFont="1" applyFill="1"/>
    <xf numFmtId="3" fontId="9" fillId="2" borderId="0" xfId="0" applyNumberFormat="1" applyFont="1" applyFill="1" applyAlignment="1">
      <alignment horizontal="center" vertical="center"/>
    </xf>
    <xf numFmtId="0" fontId="9" fillId="6" borderId="0" xfId="0" applyFont="1" applyFill="1"/>
    <xf numFmtId="3" fontId="9" fillId="6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/>
    <xf numFmtId="3" fontId="8" fillId="2" borderId="0" xfId="0" applyNumberFormat="1" applyFont="1" applyFill="1"/>
    <xf numFmtId="0" fontId="3" fillId="2" borderId="0" xfId="0" applyFont="1" applyFill="1" applyAlignment="1">
      <alignment horizontal="center" wrapText="1"/>
    </xf>
    <xf numFmtId="3" fontId="3" fillId="2" borderId="0" xfId="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>
      <alignment horizontal="right"/>
    </xf>
    <xf numFmtId="0" fontId="11" fillId="4" borderId="5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/>
    </xf>
  </cellXfs>
  <cellStyles count="9">
    <cellStyle name="Hipervínculo 2" xfId="1" xr:uid="{00000000-0005-0000-0000-000001000000}"/>
    <cellStyle name="Hipervínculo 2 2" xfId="2" xr:uid="{00000000-0005-0000-0000-000002000000}"/>
    <cellStyle name="Normal" xfId="0" builtinId="0"/>
    <cellStyle name="Normal 10" xfId="3" xr:uid="{00000000-0005-0000-0000-000004000000}"/>
    <cellStyle name="Normal 17" xfId="4" xr:uid="{00000000-0005-0000-0000-000005000000}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Porcentaje 2" xfId="8" xr:uid="{00000000-0005-0000-0000-000009000000}"/>
  </cellStyles>
  <dxfs count="0"/>
  <tableStyles count="0" defaultTableStyle="TableStyleMedium2" defaultPivotStyle="PivotStyleLight16"/>
  <colors>
    <mruColors>
      <color rgb="FFEDE5DF"/>
      <color rgb="FFE7DDD5"/>
      <color rgb="FFD3C2B4"/>
      <color rgb="FFAE192D"/>
      <color rgb="FF009885"/>
      <color rgb="FFF8CCD2"/>
      <color rgb="FFEA6C7E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212912</xdr:colOff>
      <xdr:row>0</xdr:row>
      <xdr:rowOff>56029</xdr:rowOff>
    </xdr:from>
    <xdr:to>
      <xdr:col>1</xdr:col>
      <xdr:colOff>1114425</xdr:colOff>
      <xdr:row>0</xdr:row>
      <xdr:rowOff>1076324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11154BE-5F28-4512-9294-79FB76F0F8C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56029"/>
          <a:ext cx="2835088" cy="1020295"/>
        </a:xfrm>
        <a:prstGeom prst="rect">
          <a:avLst/>
        </a:prstGeom>
      </xdr:spPr>
    </xdr:pic>
    <xdr:clientData/>
  </xdr:twoCellAnchor>
  <xdr:twoCellAnchor editAs="oneCell">
    <xdr:from>
      <xdr:col>24</xdr:col>
      <xdr:colOff>27213</xdr:colOff>
      <xdr:row>0</xdr:row>
      <xdr:rowOff>68036</xdr:rowOff>
    </xdr:from>
    <xdr:to>
      <xdr:col>27</xdr:col>
      <xdr:colOff>68035</xdr:colOff>
      <xdr:row>1</xdr:row>
      <xdr:rowOff>18643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E6EC76FB-FD41-428F-8996-FF18AF352E1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01213" y="68036"/>
          <a:ext cx="297996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F175"/>
  <sheetViews>
    <sheetView tabSelected="1" zoomScale="70" zoomScaleNormal="70" zoomScalePageLayoutView="59" workbookViewId="0">
      <pane ySplit="3" topLeftCell="A133" activePane="bottomLeft" state="frozen"/>
      <selection pane="bottomLeft" activeCell="P180" sqref="P180"/>
    </sheetView>
  </sheetViews>
  <sheetFormatPr baseColWidth="10" defaultRowHeight="15" x14ac:dyDescent="0.25"/>
  <cols>
    <col min="1" max="1" width="29" style="2" customWidth="1"/>
    <col min="2" max="2" width="26.42578125" style="2" customWidth="1"/>
    <col min="3" max="28" width="14.7109375" style="2" customWidth="1"/>
    <col min="29" max="16384" width="11.42578125" style="2"/>
  </cols>
  <sheetData>
    <row r="1" spans="1:28" ht="89.1" customHeight="1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42.95" customHeight="1" x14ac:dyDescent="0.25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s="4" customFormat="1" ht="18.75" x14ac:dyDescent="0.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s="4" customFormat="1" ht="18" x14ac:dyDescent="0.25">
      <c r="A4" s="20">
        <v>2010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s="4" customFormat="1" ht="18.75" x14ac:dyDescent="0.3">
      <c r="A5" s="21" t="s">
        <v>32</v>
      </c>
      <c r="B5" s="21"/>
      <c r="C5" s="22" t="s">
        <v>33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25" t="s">
        <v>34</v>
      </c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7"/>
    </row>
    <row r="6" spans="1:28" s="4" customFormat="1" ht="18.75" x14ac:dyDescent="0.3">
      <c r="A6" s="15" t="s">
        <v>35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15" t="s">
        <v>41</v>
      </c>
      <c r="H6" s="15" t="s">
        <v>42</v>
      </c>
      <c r="I6" s="15" t="s">
        <v>43</v>
      </c>
      <c r="J6" s="15" t="s">
        <v>44</v>
      </c>
      <c r="K6" s="15" t="s">
        <v>45</v>
      </c>
      <c r="L6" s="15" t="s">
        <v>46</v>
      </c>
      <c r="M6" s="15" t="s">
        <v>47</v>
      </c>
      <c r="N6" s="15" t="s">
        <v>48</v>
      </c>
      <c r="O6" s="15" t="s">
        <v>6</v>
      </c>
      <c r="P6" s="14" t="s">
        <v>49</v>
      </c>
      <c r="Q6" s="14" t="s">
        <v>50</v>
      </c>
      <c r="R6" s="14" t="s">
        <v>51</v>
      </c>
      <c r="S6" s="14" t="s">
        <v>52</v>
      </c>
      <c r="T6" s="14" t="s">
        <v>53</v>
      </c>
      <c r="U6" s="14" t="s">
        <v>54</v>
      </c>
      <c r="V6" s="14" t="s">
        <v>55</v>
      </c>
      <c r="W6" s="14" t="s">
        <v>56</v>
      </c>
      <c r="X6" s="14" t="s">
        <v>57</v>
      </c>
      <c r="Y6" s="14" t="s">
        <v>58</v>
      </c>
      <c r="Z6" s="14" t="s">
        <v>59</v>
      </c>
      <c r="AA6" s="14" t="s">
        <v>60</v>
      </c>
      <c r="AB6" s="14" t="s">
        <v>6</v>
      </c>
    </row>
    <row r="7" spans="1:28" s="4" customFormat="1" ht="15.75" x14ac:dyDescent="0.25">
      <c r="A7" s="5" t="s">
        <v>4</v>
      </c>
      <c r="B7" s="5" t="s">
        <v>17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6</v>
      </c>
      <c r="I7" s="6">
        <v>9</v>
      </c>
      <c r="J7" s="6">
        <v>9</v>
      </c>
      <c r="K7" s="6">
        <v>10</v>
      </c>
      <c r="L7" s="6">
        <v>9</v>
      </c>
      <c r="M7" s="6">
        <v>8</v>
      </c>
      <c r="N7" s="6">
        <v>9</v>
      </c>
      <c r="O7" s="6">
        <f t="shared" ref="O7" si="0">SUM(C7:N7)</f>
        <v>60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218</v>
      </c>
      <c r="V7" s="6">
        <v>431</v>
      </c>
      <c r="W7" s="6">
        <v>416</v>
      </c>
      <c r="X7" s="6">
        <v>403</v>
      </c>
      <c r="Y7" s="6">
        <v>341</v>
      </c>
      <c r="Z7" s="6">
        <v>340</v>
      </c>
      <c r="AA7" s="6">
        <v>331</v>
      </c>
      <c r="AB7" s="6">
        <f t="shared" ref="AB7" si="1">SUM(P7:AA7)</f>
        <v>2480</v>
      </c>
    </row>
    <row r="8" spans="1:28" s="4" customFormat="1" ht="15.75" x14ac:dyDescent="0.25">
      <c r="A8" s="7" t="s">
        <v>17</v>
      </c>
      <c r="B8" s="7" t="s">
        <v>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7</v>
      </c>
      <c r="I8" s="8">
        <v>9</v>
      </c>
      <c r="J8" s="8">
        <v>8</v>
      </c>
      <c r="K8" s="8">
        <v>10</v>
      </c>
      <c r="L8" s="8">
        <v>9</v>
      </c>
      <c r="M8" s="8">
        <v>8</v>
      </c>
      <c r="N8" s="8">
        <v>9</v>
      </c>
      <c r="O8" s="8">
        <f>SUM(C8:N8)</f>
        <v>60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325</v>
      </c>
      <c r="V8" s="8">
        <v>422</v>
      </c>
      <c r="W8" s="8">
        <v>372</v>
      </c>
      <c r="X8" s="8">
        <v>429</v>
      </c>
      <c r="Y8" s="8">
        <v>424</v>
      </c>
      <c r="Z8" s="8">
        <v>374</v>
      </c>
      <c r="AA8" s="8">
        <v>393</v>
      </c>
      <c r="AB8" s="8">
        <f>SUM(P8:AA8)</f>
        <v>2739</v>
      </c>
    </row>
    <row r="9" spans="1:28" s="4" customFormat="1" ht="18" x14ac:dyDescent="0.25">
      <c r="A9" s="18" t="s">
        <v>0</v>
      </c>
      <c r="B9" s="19"/>
      <c r="C9" s="16">
        <f t="shared" ref="C9:AB9" si="2">SUM(C7:C8)</f>
        <v>0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6">
        <f t="shared" si="2"/>
        <v>13</v>
      </c>
      <c r="I9" s="16">
        <f t="shared" si="2"/>
        <v>18</v>
      </c>
      <c r="J9" s="16">
        <f t="shared" si="2"/>
        <v>17</v>
      </c>
      <c r="K9" s="16">
        <f t="shared" si="2"/>
        <v>20</v>
      </c>
      <c r="L9" s="16">
        <f t="shared" si="2"/>
        <v>18</v>
      </c>
      <c r="M9" s="16">
        <f t="shared" si="2"/>
        <v>16</v>
      </c>
      <c r="N9" s="16">
        <f t="shared" si="2"/>
        <v>18</v>
      </c>
      <c r="O9" s="16">
        <f t="shared" si="2"/>
        <v>120</v>
      </c>
      <c r="P9" s="16">
        <f t="shared" si="2"/>
        <v>0</v>
      </c>
      <c r="Q9" s="16">
        <f t="shared" si="2"/>
        <v>0</v>
      </c>
      <c r="R9" s="16">
        <f t="shared" si="2"/>
        <v>0</v>
      </c>
      <c r="S9" s="16">
        <f t="shared" si="2"/>
        <v>0</v>
      </c>
      <c r="T9" s="16">
        <f t="shared" si="2"/>
        <v>0</v>
      </c>
      <c r="U9" s="16">
        <f t="shared" si="2"/>
        <v>543</v>
      </c>
      <c r="V9" s="16">
        <f t="shared" si="2"/>
        <v>853</v>
      </c>
      <c r="W9" s="16">
        <f t="shared" si="2"/>
        <v>788</v>
      </c>
      <c r="X9" s="16">
        <f t="shared" si="2"/>
        <v>832</v>
      </c>
      <c r="Y9" s="16">
        <f t="shared" si="2"/>
        <v>765</v>
      </c>
      <c r="Z9" s="16">
        <f t="shared" si="2"/>
        <v>714</v>
      </c>
      <c r="AA9" s="16">
        <f t="shared" si="2"/>
        <v>724</v>
      </c>
      <c r="AB9" s="16">
        <f t="shared" si="2"/>
        <v>5219</v>
      </c>
    </row>
    <row r="10" spans="1:28" s="4" customFormat="1" ht="18" x14ac:dyDescent="0.25">
      <c r="A10" s="18" t="s">
        <v>66</v>
      </c>
      <c r="B10" s="19"/>
      <c r="C10" s="17">
        <v>24446</v>
      </c>
      <c r="D10" s="17">
        <v>21873</v>
      </c>
      <c r="E10" s="17">
        <v>23850</v>
      </c>
      <c r="F10" s="17">
        <v>22376</v>
      </c>
      <c r="G10" s="17">
        <v>21348</v>
      </c>
      <c r="H10" s="17">
        <v>20924</v>
      </c>
      <c r="I10" s="17">
        <v>23383</v>
      </c>
      <c r="J10" s="17">
        <v>20693</v>
      </c>
      <c r="K10" s="17">
        <v>14746</v>
      </c>
      <c r="L10" s="17">
        <v>16288</v>
      </c>
      <c r="M10" s="17">
        <v>18195</v>
      </c>
      <c r="N10" s="17">
        <v>21247</v>
      </c>
      <c r="O10" s="17">
        <v>249369</v>
      </c>
      <c r="P10" s="17">
        <v>2327759</v>
      </c>
      <c r="Q10" s="17">
        <v>2110290</v>
      </c>
      <c r="R10" s="17">
        <v>2397034</v>
      </c>
      <c r="S10" s="17">
        <v>2145250</v>
      </c>
      <c r="T10" s="17">
        <v>1944744</v>
      </c>
      <c r="U10" s="17">
        <v>1973977</v>
      </c>
      <c r="V10" s="17">
        <v>2359147</v>
      </c>
      <c r="W10" s="17">
        <v>2048493</v>
      </c>
      <c r="X10" s="17">
        <v>1364771</v>
      </c>
      <c r="Y10" s="17">
        <v>1587988</v>
      </c>
      <c r="Z10" s="17">
        <v>1792024</v>
      </c>
      <c r="AA10" s="17">
        <v>2151314</v>
      </c>
      <c r="AB10" s="17">
        <v>24202791</v>
      </c>
    </row>
    <row r="11" spans="1:28" s="4" customFormat="1" ht="15.75" x14ac:dyDescent="0.25">
      <c r="A11" s="5"/>
      <c r="B11" s="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s="4" customFormat="1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s="4" customFormat="1" ht="18" x14ac:dyDescent="0.25">
      <c r="A13" s="20">
        <v>2011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s="4" customFormat="1" ht="18.75" x14ac:dyDescent="0.3">
      <c r="A14" s="21" t="s">
        <v>32</v>
      </c>
      <c r="B14" s="21"/>
      <c r="C14" s="22" t="s">
        <v>33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  <c r="P14" s="25" t="s">
        <v>34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7"/>
    </row>
    <row r="15" spans="1:28" s="4" customFormat="1" ht="18.75" x14ac:dyDescent="0.3">
      <c r="A15" s="15" t="s">
        <v>35</v>
      </c>
      <c r="B15" s="15" t="s">
        <v>36</v>
      </c>
      <c r="C15" s="15" t="s">
        <v>37</v>
      </c>
      <c r="D15" s="15" t="s">
        <v>38</v>
      </c>
      <c r="E15" s="15" t="s">
        <v>39</v>
      </c>
      <c r="F15" s="15" t="s">
        <v>40</v>
      </c>
      <c r="G15" s="15" t="s">
        <v>41</v>
      </c>
      <c r="H15" s="15" t="s">
        <v>42</v>
      </c>
      <c r="I15" s="15" t="s">
        <v>43</v>
      </c>
      <c r="J15" s="15" t="s">
        <v>44</v>
      </c>
      <c r="K15" s="15" t="s">
        <v>45</v>
      </c>
      <c r="L15" s="15" t="s">
        <v>46</v>
      </c>
      <c r="M15" s="15" t="s">
        <v>47</v>
      </c>
      <c r="N15" s="15" t="s">
        <v>48</v>
      </c>
      <c r="O15" s="15" t="s">
        <v>6</v>
      </c>
      <c r="P15" s="14" t="s">
        <v>49</v>
      </c>
      <c r="Q15" s="14" t="s">
        <v>50</v>
      </c>
      <c r="R15" s="14" t="s">
        <v>51</v>
      </c>
      <c r="S15" s="14" t="s">
        <v>52</v>
      </c>
      <c r="T15" s="14" t="s">
        <v>53</v>
      </c>
      <c r="U15" s="14" t="s">
        <v>54</v>
      </c>
      <c r="V15" s="14" t="s">
        <v>55</v>
      </c>
      <c r="W15" s="14" t="s">
        <v>56</v>
      </c>
      <c r="X15" s="14" t="s">
        <v>57</v>
      </c>
      <c r="Y15" s="14" t="s">
        <v>58</v>
      </c>
      <c r="Z15" s="14" t="s">
        <v>59</v>
      </c>
      <c r="AA15" s="14" t="s">
        <v>60</v>
      </c>
      <c r="AB15" s="14" t="s">
        <v>6</v>
      </c>
    </row>
    <row r="16" spans="1:28" s="4" customFormat="1" ht="15.75" x14ac:dyDescent="0.25">
      <c r="A16" s="5" t="s">
        <v>1</v>
      </c>
      <c r="B16" s="5" t="s">
        <v>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1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89</v>
      </c>
      <c r="Z16" s="6">
        <v>0</v>
      </c>
      <c r="AA16" s="6">
        <v>0</v>
      </c>
      <c r="AB16" s="6">
        <v>89</v>
      </c>
    </row>
    <row r="17" spans="1:28" s="4" customFormat="1" ht="15.75" x14ac:dyDescent="0.25">
      <c r="A17" s="7" t="s">
        <v>4</v>
      </c>
      <c r="B17" s="7" t="s">
        <v>17</v>
      </c>
      <c r="C17" s="8">
        <v>9</v>
      </c>
      <c r="D17" s="8">
        <v>7</v>
      </c>
      <c r="E17" s="8">
        <v>9</v>
      </c>
      <c r="F17" s="8">
        <v>9</v>
      </c>
      <c r="G17" s="8">
        <v>9</v>
      </c>
      <c r="H17" s="8">
        <v>9</v>
      </c>
      <c r="I17" s="8">
        <v>9</v>
      </c>
      <c r="J17" s="8">
        <v>8</v>
      </c>
      <c r="K17" s="8">
        <v>9</v>
      </c>
      <c r="L17" s="8">
        <v>9</v>
      </c>
      <c r="M17" s="8">
        <v>8</v>
      </c>
      <c r="N17" s="8">
        <v>9</v>
      </c>
      <c r="O17" s="8">
        <v>104</v>
      </c>
      <c r="P17" s="8">
        <v>340</v>
      </c>
      <c r="Q17" s="8">
        <v>270</v>
      </c>
      <c r="R17" s="8">
        <v>264</v>
      </c>
      <c r="S17" s="8">
        <v>317</v>
      </c>
      <c r="T17" s="8">
        <v>271</v>
      </c>
      <c r="U17" s="8">
        <v>287</v>
      </c>
      <c r="V17" s="8">
        <v>438</v>
      </c>
      <c r="W17" s="8">
        <v>337</v>
      </c>
      <c r="X17" s="8">
        <v>246</v>
      </c>
      <c r="Y17" s="8">
        <v>272</v>
      </c>
      <c r="Z17" s="8">
        <v>279</v>
      </c>
      <c r="AA17" s="8">
        <v>316</v>
      </c>
      <c r="AB17" s="8">
        <v>3637</v>
      </c>
    </row>
    <row r="18" spans="1:28" s="4" customFormat="1" ht="15.75" x14ac:dyDescent="0.25">
      <c r="A18" s="5" t="s">
        <v>8</v>
      </c>
      <c r="B18" s="5" t="s">
        <v>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</v>
      </c>
      <c r="L18" s="6">
        <v>0</v>
      </c>
      <c r="M18" s="6">
        <v>0</v>
      </c>
      <c r="N18" s="6">
        <v>0</v>
      </c>
      <c r="O18" s="6">
        <v>2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123</v>
      </c>
      <c r="Y18" s="6">
        <v>0</v>
      </c>
      <c r="Z18" s="6">
        <v>0</v>
      </c>
      <c r="AA18" s="6">
        <v>0</v>
      </c>
      <c r="AB18" s="6">
        <v>123</v>
      </c>
    </row>
    <row r="19" spans="1:28" s="4" customFormat="1" ht="15.75" x14ac:dyDescent="0.25">
      <c r="A19" s="7" t="s">
        <v>17</v>
      </c>
      <c r="B19" s="7" t="s">
        <v>4</v>
      </c>
      <c r="C19" s="8">
        <v>9</v>
      </c>
      <c r="D19" s="8">
        <v>7</v>
      </c>
      <c r="E19" s="8">
        <v>9</v>
      </c>
      <c r="F19" s="8">
        <v>10</v>
      </c>
      <c r="G19" s="8">
        <v>8</v>
      </c>
      <c r="H19" s="8">
        <v>9</v>
      </c>
      <c r="I19" s="8">
        <v>9</v>
      </c>
      <c r="J19" s="8">
        <v>9</v>
      </c>
      <c r="K19" s="8">
        <v>8</v>
      </c>
      <c r="L19" s="8">
        <v>9</v>
      </c>
      <c r="M19" s="8">
        <v>9</v>
      </c>
      <c r="N19" s="8">
        <v>9</v>
      </c>
      <c r="O19" s="8">
        <v>105</v>
      </c>
      <c r="P19" s="8">
        <v>370</v>
      </c>
      <c r="Q19" s="8">
        <v>286</v>
      </c>
      <c r="R19" s="8">
        <v>266</v>
      </c>
      <c r="S19" s="8">
        <v>313</v>
      </c>
      <c r="T19" s="8">
        <v>261</v>
      </c>
      <c r="U19" s="8">
        <v>374</v>
      </c>
      <c r="V19" s="8">
        <v>408</v>
      </c>
      <c r="W19" s="8">
        <v>371</v>
      </c>
      <c r="X19" s="8">
        <v>212</v>
      </c>
      <c r="Y19" s="8">
        <v>278</v>
      </c>
      <c r="Z19" s="8">
        <v>342</v>
      </c>
      <c r="AA19" s="8">
        <v>393</v>
      </c>
      <c r="AB19" s="8">
        <v>3874</v>
      </c>
    </row>
    <row r="20" spans="1:28" s="4" customFormat="1" ht="18" x14ac:dyDescent="0.25">
      <c r="A20" s="18" t="s">
        <v>0</v>
      </c>
      <c r="B20" s="19"/>
      <c r="C20" s="16">
        <f>SUBTOTAL(9,C16:C19)</f>
        <v>18</v>
      </c>
      <c r="D20" s="16">
        <f t="shared" ref="D20:AB20" si="3">SUBTOTAL(9,D16:D19)</f>
        <v>14</v>
      </c>
      <c r="E20" s="16">
        <f t="shared" si="3"/>
        <v>18</v>
      </c>
      <c r="F20" s="16">
        <f t="shared" si="3"/>
        <v>19</v>
      </c>
      <c r="G20" s="16">
        <f t="shared" si="3"/>
        <v>17</v>
      </c>
      <c r="H20" s="16">
        <f t="shared" si="3"/>
        <v>18</v>
      </c>
      <c r="I20" s="16">
        <f t="shared" si="3"/>
        <v>18</v>
      </c>
      <c r="J20" s="16">
        <f t="shared" si="3"/>
        <v>17</v>
      </c>
      <c r="K20" s="16">
        <f t="shared" si="3"/>
        <v>19</v>
      </c>
      <c r="L20" s="16">
        <f t="shared" si="3"/>
        <v>19</v>
      </c>
      <c r="M20" s="16">
        <f t="shared" si="3"/>
        <v>17</v>
      </c>
      <c r="N20" s="16">
        <f t="shared" si="3"/>
        <v>18</v>
      </c>
      <c r="O20" s="16">
        <f t="shared" si="3"/>
        <v>212</v>
      </c>
      <c r="P20" s="16">
        <f t="shared" si="3"/>
        <v>710</v>
      </c>
      <c r="Q20" s="16">
        <f t="shared" si="3"/>
        <v>556</v>
      </c>
      <c r="R20" s="16">
        <f t="shared" si="3"/>
        <v>530</v>
      </c>
      <c r="S20" s="16">
        <f t="shared" si="3"/>
        <v>630</v>
      </c>
      <c r="T20" s="16">
        <f t="shared" si="3"/>
        <v>532</v>
      </c>
      <c r="U20" s="16">
        <f t="shared" si="3"/>
        <v>661</v>
      </c>
      <c r="V20" s="16">
        <f t="shared" si="3"/>
        <v>846</v>
      </c>
      <c r="W20" s="16">
        <f t="shared" si="3"/>
        <v>708</v>
      </c>
      <c r="X20" s="16">
        <f t="shared" si="3"/>
        <v>581</v>
      </c>
      <c r="Y20" s="16">
        <f t="shared" si="3"/>
        <v>639</v>
      </c>
      <c r="Z20" s="16">
        <f t="shared" si="3"/>
        <v>621</v>
      </c>
      <c r="AA20" s="16">
        <f t="shared" si="3"/>
        <v>709</v>
      </c>
      <c r="AB20" s="16">
        <f t="shared" si="3"/>
        <v>7723</v>
      </c>
    </row>
    <row r="21" spans="1:28" s="4" customFormat="1" ht="18" x14ac:dyDescent="0.25">
      <c r="A21" s="18" t="s">
        <v>66</v>
      </c>
      <c r="B21" s="19"/>
      <c r="C21" s="17">
        <v>22882</v>
      </c>
      <c r="D21" s="17">
        <v>20547</v>
      </c>
      <c r="E21" s="17">
        <v>23857</v>
      </c>
      <c r="F21" s="17">
        <v>22645</v>
      </c>
      <c r="G21" s="17">
        <v>20291</v>
      </c>
      <c r="H21" s="17">
        <v>19833</v>
      </c>
      <c r="I21" s="17">
        <v>22058</v>
      </c>
      <c r="J21" s="17">
        <v>20900</v>
      </c>
      <c r="K21" s="17">
        <v>18369</v>
      </c>
      <c r="L21" s="17">
        <v>19613</v>
      </c>
      <c r="M21" s="17">
        <v>20644</v>
      </c>
      <c r="N21" s="17">
        <v>24509</v>
      </c>
      <c r="O21" s="17">
        <v>256148</v>
      </c>
      <c r="P21" s="17">
        <v>2245978</v>
      </c>
      <c r="Q21" s="17">
        <v>2020431</v>
      </c>
      <c r="R21" s="17">
        <v>2425032</v>
      </c>
      <c r="S21" s="17">
        <v>2268297</v>
      </c>
      <c r="T21" s="17">
        <v>1965064</v>
      </c>
      <c r="U21" s="17">
        <v>1959854</v>
      </c>
      <c r="V21" s="17">
        <v>2394498</v>
      </c>
      <c r="W21" s="17">
        <v>2120857</v>
      </c>
      <c r="X21" s="17">
        <v>1596096</v>
      </c>
      <c r="Y21" s="17">
        <v>1792444</v>
      </c>
      <c r="Z21" s="17">
        <v>2014041</v>
      </c>
      <c r="AA21" s="17">
        <v>2506738</v>
      </c>
      <c r="AB21" s="17">
        <v>25309330</v>
      </c>
    </row>
    <row r="22" spans="1:28" s="4" customFormat="1" ht="15" customHeight="1" x14ac:dyDescent="0.25">
      <c r="A22" s="5"/>
      <c r="B22" s="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s="4" customFormat="1" ht="1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s="4" customFormat="1" ht="15" customHeight="1" x14ac:dyDescent="0.25">
      <c r="A24" s="20">
        <v>2012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s="4" customFormat="1" ht="15" customHeight="1" x14ac:dyDescent="0.3">
      <c r="A25" s="21" t="s">
        <v>61</v>
      </c>
      <c r="B25" s="21"/>
      <c r="C25" s="22" t="s">
        <v>62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4"/>
      <c r="P25" s="25" t="s">
        <v>34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s="4" customFormat="1" ht="15" customHeight="1" x14ac:dyDescent="0.3">
      <c r="A26" s="15" t="s">
        <v>63</v>
      </c>
      <c r="B26" s="15" t="s">
        <v>20</v>
      </c>
      <c r="C26" s="15" t="s">
        <v>49</v>
      </c>
      <c r="D26" s="15" t="s">
        <v>50</v>
      </c>
      <c r="E26" s="15" t="s">
        <v>51</v>
      </c>
      <c r="F26" s="15" t="s">
        <v>52</v>
      </c>
      <c r="G26" s="15" t="s">
        <v>53</v>
      </c>
      <c r="H26" s="15" t="s">
        <v>15</v>
      </c>
      <c r="I26" s="15" t="s">
        <v>14</v>
      </c>
      <c r="J26" s="15" t="s">
        <v>13</v>
      </c>
      <c r="K26" s="15" t="s">
        <v>12</v>
      </c>
      <c r="L26" s="15" t="s">
        <v>11</v>
      </c>
      <c r="M26" s="15" t="s">
        <v>10</v>
      </c>
      <c r="N26" s="15" t="s">
        <v>9</v>
      </c>
      <c r="O26" s="15" t="s">
        <v>6</v>
      </c>
      <c r="P26" s="14" t="s">
        <v>49</v>
      </c>
      <c r="Q26" s="14" t="s">
        <v>50</v>
      </c>
      <c r="R26" s="14" t="s">
        <v>51</v>
      </c>
      <c r="S26" s="14" t="s">
        <v>52</v>
      </c>
      <c r="T26" s="14" t="s">
        <v>53</v>
      </c>
      <c r="U26" s="14" t="s">
        <v>15</v>
      </c>
      <c r="V26" s="14" t="s">
        <v>14</v>
      </c>
      <c r="W26" s="14" t="s">
        <v>13</v>
      </c>
      <c r="X26" s="14" t="s">
        <v>12</v>
      </c>
      <c r="Y26" s="14" t="s">
        <v>11</v>
      </c>
      <c r="Z26" s="14" t="s">
        <v>10</v>
      </c>
      <c r="AA26" s="14" t="s">
        <v>9</v>
      </c>
      <c r="AB26" s="14" t="s">
        <v>6</v>
      </c>
    </row>
    <row r="27" spans="1:28" s="4" customFormat="1" ht="15" customHeight="1" x14ac:dyDescent="0.25">
      <c r="A27" s="5" t="s">
        <v>1</v>
      </c>
      <c r="B27" s="5" t="s">
        <v>8</v>
      </c>
      <c r="C27" s="6">
        <v>0</v>
      </c>
      <c r="D27" s="6">
        <v>0</v>
      </c>
      <c r="E27" s="6">
        <v>0</v>
      </c>
      <c r="F27" s="6">
        <v>1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1</v>
      </c>
      <c r="P27" s="6">
        <v>0</v>
      </c>
      <c r="Q27" s="6">
        <v>0</v>
      </c>
      <c r="R27" s="6">
        <v>0</v>
      </c>
      <c r="S27" s="6">
        <v>21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21</v>
      </c>
    </row>
    <row r="28" spans="1:28" s="4" customFormat="1" ht="15" customHeight="1" x14ac:dyDescent="0.25">
      <c r="A28" s="7" t="s">
        <v>1</v>
      </c>
      <c r="B28" s="7" t="s">
        <v>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1</v>
      </c>
      <c r="K28" s="8">
        <v>1</v>
      </c>
      <c r="L28" s="8">
        <v>1</v>
      </c>
      <c r="M28" s="8">
        <v>0</v>
      </c>
      <c r="N28" s="8">
        <v>0</v>
      </c>
      <c r="O28" s="8">
        <v>3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</row>
    <row r="29" spans="1:28" s="4" customFormat="1" ht="15" customHeight="1" x14ac:dyDescent="0.25">
      <c r="A29" s="5" t="s">
        <v>4</v>
      </c>
      <c r="B29" s="5" t="s">
        <v>17</v>
      </c>
      <c r="C29" s="6">
        <v>9</v>
      </c>
      <c r="D29" s="6">
        <v>8</v>
      </c>
      <c r="E29" s="6">
        <v>9</v>
      </c>
      <c r="F29" s="6">
        <v>9</v>
      </c>
      <c r="G29" s="6">
        <v>9</v>
      </c>
      <c r="H29" s="6">
        <v>8</v>
      </c>
      <c r="I29" s="6">
        <v>9</v>
      </c>
      <c r="J29" s="6">
        <v>9</v>
      </c>
      <c r="K29" s="6">
        <v>8</v>
      </c>
      <c r="L29" s="6">
        <v>8</v>
      </c>
      <c r="M29" s="6">
        <v>8</v>
      </c>
      <c r="N29" s="6">
        <v>9</v>
      </c>
      <c r="O29" s="6">
        <v>103</v>
      </c>
      <c r="P29" s="6">
        <v>340</v>
      </c>
      <c r="Q29" s="6">
        <v>240</v>
      </c>
      <c r="R29" s="6">
        <v>311</v>
      </c>
      <c r="S29" s="6">
        <v>304</v>
      </c>
      <c r="T29" s="6">
        <v>206</v>
      </c>
      <c r="U29" s="6">
        <v>281</v>
      </c>
      <c r="V29" s="6">
        <v>406</v>
      </c>
      <c r="W29" s="6">
        <v>356</v>
      </c>
      <c r="X29" s="6">
        <v>118</v>
      </c>
      <c r="Y29" s="6">
        <v>157</v>
      </c>
      <c r="Z29" s="6">
        <v>267</v>
      </c>
      <c r="AA29" s="6">
        <v>347</v>
      </c>
      <c r="AB29" s="6">
        <v>3333</v>
      </c>
    </row>
    <row r="30" spans="1:28" s="4" customFormat="1" ht="15" customHeight="1" x14ac:dyDescent="0.25">
      <c r="A30" s="7" t="s">
        <v>17</v>
      </c>
      <c r="B30" s="7" t="s">
        <v>4</v>
      </c>
      <c r="C30" s="8">
        <v>8</v>
      </c>
      <c r="D30" s="8">
        <v>9</v>
      </c>
      <c r="E30" s="8">
        <v>9</v>
      </c>
      <c r="F30" s="8">
        <v>8</v>
      </c>
      <c r="G30" s="8">
        <v>9</v>
      </c>
      <c r="H30" s="8">
        <v>9</v>
      </c>
      <c r="I30" s="8">
        <v>8</v>
      </c>
      <c r="J30" s="8">
        <v>9</v>
      </c>
      <c r="K30" s="8">
        <v>9</v>
      </c>
      <c r="L30" s="8">
        <v>9</v>
      </c>
      <c r="M30" s="8">
        <v>8</v>
      </c>
      <c r="N30" s="8">
        <v>9</v>
      </c>
      <c r="O30" s="8">
        <v>104</v>
      </c>
      <c r="P30" s="8">
        <v>297</v>
      </c>
      <c r="Q30" s="8">
        <v>305</v>
      </c>
      <c r="R30" s="8">
        <v>295</v>
      </c>
      <c r="S30" s="8">
        <v>242</v>
      </c>
      <c r="T30" s="8">
        <v>238</v>
      </c>
      <c r="U30" s="8">
        <v>384</v>
      </c>
      <c r="V30" s="8">
        <v>353</v>
      </c>
      <c r="W30" s="8">
        <v>308</v>
      </c>
      <c r="X30" s="8">
        <v>110</v>
      </c>
      <c r="Y30" s="8">
        <v>214</v>
      </c>
      <c r="Z30" s="8">
        <v>285</v>
      </c>
      <c r="AA30" s="8">
        <v>408</v>
      </c>
      <c r="AB30" s="8">
        <v>3439</v>
      </c>
    </row>
    <row r="31" spans="1:28" s="4" customFormat="1" ht="15" customHeight="1" x14ac:dyDescent="0.25">
      <c r="A31" s="5" t="s">
        <v>7</v>
      </c>
      <c r="B31" s="5" t="s">
        <v>1</v>
      </c>
      <c r="C31" s="6">
        <v>0</v>
      </c>
      <c r="D31" s="6">
        <v>0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1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s="4" customFormat="1" ht="15" customHeight="1" x14ac:dyDescent="0.25">
      <c r="A32" s="7" t="s">
        <v>7</v>
      </c>
      <c r="B32" s="7" t="s">
        <v>4</v>
      </c>
      <c r="C32" s="8">
        <v>0</v>
      </c>
      <c r="D32" s="8">
        <v>0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1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</row>
    <row r="33" spans="1:28" s="4" customFormat="1" ht="15" customHeight="1" x14ac:dyDescent="0.25">
      <c r="A33" s="5" t="s">
        <v>19</v>
      </c>
      <c r="B33" s="5" t="s">
        <v>1</v>
      </c>
      <c r="C33" s="6">
        <v>0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1</v>
      </c>
      <c r="P33" s="6">
        <v>0</v>
      </c>
      <c r="Q33" s="6">
        <v>0</v>
      </c>
      <c r="R33" s="6">
        <v>0</v>
      </c>
      <c r="S33" s="6">
        <v>36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36</v>
      </c>
    </row>
    <row r="34" spans="1:28" s="4" customFormat="1" ht="15" customHeight="1" x14ac:dyDescent="0.25">
      <c r="A34" s="7" t="s">
        <v>18</v>
      </c>
      <c r="B34" s="7" t="s">
        <v>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1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87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87</v>
      </c>
    </row>
    <row r="35" spans="1:28" s="4" customFormat="1" ht="15" customHeight="1" x14ac:dyDescent="0.25">
      <c r="A35" s="18" t="s">
        <v>0</v>
      </c>
      <c r="B35" s="19"/>
      <c r="C35" s="16">
        <f>SUBTOTAL(9,C27:C34)</f>
        <v>17</v>
      </c>
      <c r="D35" s="16">
        <f t="shared" ref="D35:AB35" si="4">SUBTOTAL(9,D27:D34)</f>
        <v>17</v>
      </c>
      <c r="E35" s="16">
        <f t="shared" si="4"/>
        <v>20</v>
      </c>
      <c r="F35" s="16">
        <f t="shared" si="4"/>
        <v>19</v>
      </c>
      <c r="G35" s="16">
        <f t="shared" si="4"/>
        <v>18</v>
      </c>
      <c r="H35" s="16">
        <f t="shared" si="4"/>
        <v>17</v>
      </c>
      <c r="I35" s="16">
        <f t="shared" si="4"/>
        <v>18</v>
      </c>
      <c r="J35" s="16">
        <f t="shared" si="4"/>
        <v>19</v>
      </c>
      <c r="K35" s="16">
        <f t="shared" si="4"/>
        <v>18</v>
      </c>
      <c r="L35" s="16">
        <f t="shared" si="4"/>
        <v>18</v>
      </c>
      <c r="M35" s="16">
        <f t="shared" si="4"/>
        <v>16</v>
      </c>
      <c r="N35" s="16">
        <f t="shared" si="4"/>
        <v>18</v>
      </c>
      <c r="O35" s="16">
        <f t="shared" si="4"/>
        <v>215</v>
      </c>
      <c r="P35" s="16">
        <f t="shared" si="4"/>
        <v>637</v>
      </c>
      <c r="Q35" s="16">
        <f t="shared" si="4"/>
        <v>545</v>
      </c>
      <c r="R35" s="16">
        <f t="shared" si="4"/>
        <v>606</v>
      </c>
      <c r="S35" s="16">
        <f t="shared" si="4"/>
        <v>603</v>
      </c>
      <c r="T35" s="16">
        <f t="shared" si="4"/>
        <v>444</v>
      </c>
      <c r="U35" s="16">
        <f t="shared" si="4"/>
        <v>665</v>
      </c>
      <c r="V35" s="16">
        <f t="shared" si="4"/>
        <v>846</v>
      </c>
      <c r="W35" s="16">
        <f t="shared" si="4"/>
        <v>664</v>
      </c>
      <c r="X35" s="16">
        <f t="shared" si="4"/>
        <v>228</v>
      </c>
      <c r="Y35" s="16">
        <f t="shared" si="4"/>
        <v>371</v>
      </c>
      <c r="Z35" s="16">
        <f t="shared" si="4"/>
        <v>552</v>
      </c>
      <c r="AA35" s="16">
        <f t="shared" si="4"/>
        <v>755</v>
      </c>
      <c r="AB35" s="16">
        <f t="shared" si="4"/>
        <v>6916</v>
      </c>
    </row>
    <row r="36" spans="1:28" s="4" customFormat="1" ht="18" x14ac:dyDescent="0.25">
      <c r="A36" s="18" t="s">
        <v>66</v>
      </c>
      <c r="B36" s="19"/>
      <c r="C36" s="17">
        <v>24309</v>
      </c>
      <c r="D36" s="17">
        <v>22861</v>
      </c>
      <c r="E36" s="17">
        <v>25635</v>
      </c>
      <c r="F36" s="17">
        <v>22659</v>
      </c>
      <c r="G36" s="17">
        <v>21004</v>
      </c>
      <c r="H36" s="17">
        <v>21787</v>
      </c>
      <c r="I36" s="17">
        <v>23401</v>
      </c>
      <c r="J36" s="17">
        <v>22259</v>
      </c>
      <c r="K36" s="17">
        <v>18638</v>
      </c>
      <c r="L36" s="17">
        <v>19851</v>
      </c>
      <c r="M36" s="17">
        <v>21946</v>
      </c>
      <c r="N36" s="17">
        <v>25795</v>
      </c>
      <c r="O36" s="17">
        <v>270145</v>
      </c>
      <c r="P36" s="17">
        <v>2473705</v>
      </c>
      <c r="Q36" s="17">
        <v>2279677</v>
      </c>
      <c r="R36" s="17">
        <v>2644493</v>
      </c>
      <c r="S36" s="17">
        <v>2304656</v>
      </c>
      <c r="T36" s="17">
        <v>2000766</v>
      </c>
      <c r="U36" s="17">
        <v>2119868</v>
      </c>
      <c r="V36" s="17">
        <v>2525429</v>
      </c>
      <c r="W36" s="17">
        <v>2255347</v>
      </c>
      <c r="X36" s="17">
        <v>1701211</v>
      </c>
      <c r="Y36" s="17">
        <v>1889576</v>
      </c>
      <c r="Z36" s="17">
        <v>2212204</v>
      </c>
      <c r="AA36" s="17">
        <v>2662088</v>
      </c>
      <c r="AB36" s="17">
        <v>27069020</v>
      </c>
    </row>
    <row r="37" spans="1:28" s="4" customFormat="1" ht="15.75" x14ac:dyDescent="0.25">
      <c r="A37" s="5"/>
      <c r="B37" s="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s="4" customFormat="1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4" customFormat="1" ht="18" x14ac:dyDescent="0.25">
      <c r="A39" s="20">
        <v>2013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s="4" customFormat="1" ht="15" customHeight="1" x14ac:dyDescent="0.3">
      <c r="A40" s="21"/>
      <c r="B40" s="21"/>
      <c r="C40" s="22" t="s">
        <v>62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4"/>
      <c r="P40" s="25" t="s">
        <v>34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7"/>
    </row>
    <row r="41" spans="1:28" s="4" customFormat="1" ht="15" customHeight="1" x14ac:dyDescent="0.3">
      <c r="A41" s="15" t="s">
        <v>63</v>
      </c>
      <c r="B41" s="15" t="s">
        <v>64</v>
      </c>
      <c r="C41" s="15" t="s">
        <v>49</v>
      </c>
      <c r="D41" s="15" t="s">
        <v>50</v>
      </c>
      <c r="E41" s="15" t="s">
        <v>51</v>
      </c>
      <c r="F41" s="15" t="s">
        <v>52</v>
      </c>
      <c r="G41" s="15" t="s">
        <v>53</v>
      </c>
      <c r="H41" s="15" t="s">
        <v>15</v>
      </c>
      <c r="I41" s="15" t="s">
        <v>14</v>
      </c>
      <c r="J41" s="15" t="s">
        <v>13</v>
      </c>
      <c r="K41" s="15" t="s">
        <v>12</v>
      </c>
      <c r="L41" s="15" t="s">
        <v>11</v>
      </c>
      <c r="M41" s="15" t="s">
        <v>10</v>
      </c>
      <c r="N41" s="15" t="s">
        <v>9</v>
      </c>
      <c r="O41" s="15" t="s">
        <v>6</v>
      </c>
      <c r="P41" s="14" t="s">
        <v>49</v>
      </c>
      <c r="Q41" s="14" t="s">
        <v>50</v>
      </c>
      <c r="R41" s="14" t="s">
        <v>51</v>
      </c>
      <c r="S41" s="14" t="s">
        <v>52</v>
      </c>
      <c r="T41" s="14" t="s">
        <v>53</v>
      </c>
      <c r="U41" s="14" t="s">
        <v>15</v>
      </c>
      <c r="V41" s="14" t="s">
        <v>14</v>
      </c>
      <c r="W41" s="14" t="s">
        <v>13</v>
      </c>
      <c r="X41" s="14" t="s">
        <v>12</v>
      </c>
      <c r="Y41" s="14" t="s">
        <v>11</v>
      </c>
      <c r="Z41" s="14" t="s">
        <v>10</v>
      </c>
      <c r="AA41" s="14" t="s">
        <v>9</v>
      </c>
      <c r="AB41" s="14" t="s">
        <v>6</v>
      </c>
    </row>
    <row r="42" spans="1:28" s="4" customFormat="1" ht="15" customHeight="1" x14ac:dyDescent="0.25">
      <c r="A42" s="5" t="s">
        <v>1</v>
      </c>
      <c r="B42" s="5" t="s">
        <v>8</v>
      </c>
      <c r="C42" s="6">
        <v>0</v>
      </c>
      <c r="D42" s="6">
        <v>0</v>
      </c>
      <c r="E42" s="6">
        <v>0</v>
      </c>
      <c r="F42" s="6">
        <v>0</v>
      </c>
      <c r="G42" s="6">
        <v>1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12</v>
      </c>
      <c r="N42" s="6">
        <v>14</v>
      </c>
      <c r="O42" s="6">
        <v>27</v>
      </c>
      <c r="P42" s="6">
        <v>0</v>
      </c>
      <c r="Q42" s="6">
        <v>0</v>
      </c>
      <c r="R42" s="6">
        <v>0</v>
      </c>
      <c r="S42" s="6">
        <v>0</v>
      </c>
      <c r="T42" s="6">
        <v>88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298</v>
      </c>
      <c r="AA42" s="6">
        <v>477</v>
      </c>
      <c r="AB42" s="6">
        <v>863</v>
      </c>
    </row>
    <row r="43" spans="1:28" s="4" customFormat="1" ht="15" customHeight="1" x14ac:dyDescent="0.25">
      <c r="A43" s="7" t="s">
        <v>1</v>
      </c>
      <c r="B43" s="7" t="s">
        <v>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2</v>
      </c>
      <c r="N43" s="8">
        <v>0</v>
      </c>
      <c r="O43" s="8">
        <v>2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233</v>
      </c>
      <c r="AA43" s="8">
        <v>0</v>
      </c>
      <c r="AB43" s="8">
        <v>233</v>
      </c>
    </row>
    <row r="44" spans="1:28" s="4" customFormat="1" ht="15" customHeight="1" x14ac:dyDescent="0.25">
      <c r="A44" s="5" t="s">
        <v>4</v>
      </c>
      <c r="B44" s="5" t="s">
        <v>17</v>
      </c>
      <c r="C44" s="6">
        <v>9</v>
      </c>
      <c r="D44" s="6">
        <v>7</v>
      </c>
      <c r="E44" s="6">
        <v>9</v>
      </c>
      <c r="F44" s="6">
        <v>8</v>
      </c>
      <c r="G44" s="6">
        <v>9</v>
      </c>
      <c r="H44" s="6">
        <v>9</v>
      </c>
      <c r="I44" s="6">
        <v>8</v>
      </c>
      <c r="J44" s="6">
        <v>9</v>
      </c>
      <c r="K44" s="6">
        <v>9</v>
      </c>
      <c r="L44" s="6">
        <v>2</v>
      </c>
      <c r="M44" s="6">
        <v>0</v>
      </c>
      <c r="N44" s="6">
        <v>0</v>
      </c>
      <c r="O44" s="6">
        <v>79</v>
      </c>
      <c r="P44" s="6">
        <v>303</v>
      </c>
      <c r="Q44" s="6">
        <v>267</v>
      </c>
      <c r="R44" s="6">
        <v>377</v>
      </c>
      <c r="S44" s="6">
        <v>228</v>
      </c>
      <c r="T44" s="6">
        <v>250</v>
      </c>
      <c r="U44" s="6">
        <v>306</v>
      </c>
      <c r="V44" s="6">
        <v>386</v>
      </c>
      <c r="W44" s="6">
        <v>367</v>
      </c>
      <c r="X44" s="6">
        <v>233</v>
      </c>
      <c r="Y44" s="6">
        <v>28</v>
      </c>
      <c r="Z44" s="6">
        <v>0</v>
      </c>
      <c r="AA44" s="6">
        <v>0</v>
      </c>
      <c r="AB44" s="6">
        <v>2745</v>
      </c>
    </row>
    <row r="45" spans="1:28" s="4" customFormat="1" ht="15" customHeight="1" x14ac:dyDescent="0.25">
      <c r="A45" s="7" t="s">
        <v>4</v>
      </c>
      <c r="B45" s="7" t="s">
        <v>19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1</v>
      </c>
      <c r="M45" s="8">
        <v>0</v>
      </c>
      <c r="N45" s="8">
        <v>0</v>
      </c>
      <c r="O45" s="8">
        <v>2</v>
      </c>
      <c r="P45" s="8">
        <v>34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42</v>
      </c>
      <c r="Z45" s="8">
        <v>0</v>
      </c>
      <c r="AA45" s="8">
        <v>0</v>
      </c>
      <c r="AB45" s="8">
        <v>76</v>
      </c>
    </row>
    <row r="46" spans="1:28" s="4" customFormat="1" ht="15" customHeight="1" x14ac:dyDescent="0.25">
      <c r="A46" s="5" t="s">
        <v>8</v>
      </c>
      <c r="B46" s="5" t="s">
        <v>1</v>
      </c>
      <c r="C46" s="6">
        <v>0</v>
      </c>
      <c r="D46" s="6">
        <v>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12</v>
      </c>
      <c r="N46" s="6">
        <v>13</v>
      </c>
      <c r="O46" s="6">
        <v>26</v>
      </c>
      <c r="P46" s="6">
        <v>0</v>
      </c>
      <c r="Q46" s="6">
        <v>41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374</v>
      </c>
      <c r="AA46" s="6">
        <v>230</v>
      </c>
      <c r="AB46" s="6">
        <v>645</v>
      </c>
    </row>
    <row r="47" spans="1:28" s="4" customFormat="1" ht="15" customHeight="1" x14ac:dyDescent="0.25">
      <c r="A47" s="7" t="s">
        <v>17</v>
      </c>
      <c r="B47" s="7" t="s">
        <v>4</v>
      </c>
      <c r="C47" s="8">
        <v>9</v>
      </c>
      <c r="D47" s="8">
        <v>8</v>
      </c>
      <c r="E47" s="8">
        <v>9</v>
      </c>
      <c r="F47" s="8">
        <v>8</v>
      </c>
      <c r="G47" s="8">
        <v>9</v>
      </c>
      <c r="H47" s="8">
        <v>9</v>
      </c>
      <c r="I47" s="8">
        <v>9</v>
      </c>
      <c r="J47" s="8">
        <v>9</v>
      </c>
      <c r="K47" s="8">
        <v>8</v>
      </c>
      <c r="L47" s="8">
        <v>2</v>
      </c>
      <c r="M47" s="8">
        <v>0</v>
      </c>
      <c r="N47" s="8">
        <v>0</v>
      </c>
      <c r="O47" s="8">
        <v>80</v>
      </c>
      <c r="P47" s="8">
        <v>373</v>
      </c>
      <c r="Q47" s="8">
        <v>310</v>
      </c>
      <c r="R47" s="8">
        <v>301</v>
      </c>
      <c r="S47" s="8">
        <v>213</v>
      </c>
      <c r="T47" s="8">
        <v>237</v>
      </c>
      <c r="U47" s="8">
        <v>323</v>
      </c>
      <c r="V47" s="8">
        <v>412</v>
      </c>
      <c r="W47" s="8">
        <v>305</v>
      </c>
      <c r="X47" s="8">
        <v>188</v>
      </c>
      <c r="Y47" s="8">
        <v>38</v>
      </c>
      <c r="Z47" s="8">
        <v>0</v>
      </c>
      <c r="AA47" s="8">
        <v>0</v>
      </c>
      <c r="AB47" s="8">
        <v>2700</v>
      </c>
    </row>
    <row r="48" spans="1:28" s="4" customFormat="1" ht="15" customHeight="1" x14ac:dyDescent="0.25">
      <c r="A48" s="18" t="s">
        <v>0</v>
      </c>
      <c r="B48" s="19"/>
      <c r="C48" s="16">
        <f>SUBTOTAL(9,C42:C47)</f>
        <v>19</v>
      </c>
      <c r="D48" s="16">
        <f t="shared" ref="D48:O48" si="5">SUBTOTAL(9,D42:D47)</f>
        <v>16</v>
      </c>
      <c r="E48" s="16">
        <f t="shared" si="5"/>
        <v>18</v>
      </c>
      <c r="F48" s="16">
        <f t="shared" si="5"/>
        <v>16</v>
      </c>
      <c r="G48" s="16">
        <f t="shared" si="5"/>
        <v>19</v>
      </c>
      <c r="H48" s="16">
        <f t="shared" si="5"/>
        <v>18</v>
      </c>
      <c r="I48" s="16">
        <f t="shared" si="5"/>
        <v>17</v>
      </c>
      <c r="J48" s="16">
        <f t="shared" si="5"/>
        <v>18</v>
      </c>
      <c r="K48" s="16">
        <f t="shared" si="5"/>
        <v>17</v>
      </c>
      <c r="L48" s="16">
        <f t="shared" si="5"/>
        <v>5</v>
      </c>
      <c r="M48" s="16">
        <f t="shared" si="5"/>
        <v>26</v>
      </c>
      <c r="N48" s="16">
        <f t="shared" si="5"/>
        <v>27</v>
      </c>
      <c r="O48" s="16">
        <f t="shared" si="5"/>
        <v>216</v>
      </c>
      <c r="P48" s="16">
        <f t="shared" ref="P48" si="6">SUBTOTAL(9,P42:P47)</f>
        <v>710</v>
      </c>
      <c r="Q48" s="16">
        <f t="shared" ref="Q48" si="7">SUBTOTAL(9,Q42:Q47)</f>
        <v>618</v>
      </c>
      <c r="R48" s="16">
        <f t="shared" ref="R48" si="8">SUBTOTAL(9,R42:R47)</f>
        <v>678</v>
      </c>
      <c r="S48" s="16">
        <f t="shared" ref="S48" si="9">SUBTOTAL(9,S42:S47)</f>
        <v>441</v>
      </c>
      <c r="T48" s="16">
        <f t="shared" ref="T48" si="10">SUBTOTAL(9,T42:T47)</f>
        <v>575</v>
      </c>
      <c r="U48" s="16">
        <f t="shared" ref="U48" si="11">SUBTOTAL(9,U42:U47)</f>
        <v>629</v>
      </c>
      <c r="V48" s="16">
        <f t="shared" ref="V48" si="12">SUBTOTAL(9,V42:V47)</f>
        <v>798</v>
      </c>
      <c r="W48" s="16">
        <f t="shared" ref="W48" si="13">SUBTOTAL(9,W42:W47)</f>
        <v>672</v>
      </c>
      <c r="X48" s="16">
        <f t="shared" ref="X48" si="14">SUBTOTAL(9,X42:X47)</f>
        <v>421</v>
      </c>
      <c r="Y48" s="16">
        <f t="shared" ref="Y48" si="15">SUBTOTAL(9,Y42:Y47)</f>
        <v>108</v>
      </c>
      <c r="Z48" s="16">
        <f t="shared" ref="Z48" si="16">SUBTOTAL(9,Z42:Z47)</f>
        <v>905</v>
      </c>
      <c r="AA48" s="16">
        <f t="shared" ref="AA48" si="17">SUBTOTAL(9,AA42:AA47)</f>
        <v>707</v>
      </c>
      <c r="AB48" s="16">
        <f t="shared" ref="AB48" si="18">SUBTOTAL(9,AB42:AB47)</f>
        <v>7262</v>
      </c>
    </row>
    <row r="49" spans="1:32" s="4" customFormat="1" ht="18" x14ac:dyDescent="0.25">
      <c r="A49" s="18" t="s">
        <v>23</v>
      </c>
      <c r="B49" s="19"/>
      <c r="C49" s="17">
        <v>25696</v>
      </c>
      <c r="D49" s="17">
        <v>23404</v>
      </c>
      <c r="E49" s="17">
        <v>27173</v>
      </c>
      <c r="F49" s="17">
        <v>23770</v>
      </c>
      <c r="G49" s="17">
        <v>22342</v>
      </c>
      <c r="H49" s="17">
        <v>22309</v>
      </c>
      <c r="I49" s="17">
        <v>24310</v>
      </c>
      <c r="J49" s="17">
        <v>23050</v>
      </c>
      <c r="K49" s="17">
        <v>19229</v>
      </c>
      <c r="L49" s="17">
        <v>20947</v>
      </c>
      <c r="M49" s="17">
        <v>23164</v>
      </c>
      <c r="N49" s="17">
        <v>26623</v>
      </c>
      <c r="O49" s="17">
        <v>282017</v>
      </c>
      <c r="P49" s="17">
        <v>2642776</v>
      </c>
      <c r="Q49" s="17">
        <v>2355106</v>
      </c>
      <c r="R49" s="17">
        <v>2933983</v>
      </c>
      <c r="S49" s="17">
        <v>2439266</v>
      </c>
      <c r="T49" s="17">
        <v>2247994</v>
      </c>
      <c r="U49" s="17">
        <v>2402081</v>
      </c>
      <c r="V49" s="17">
        <v>2750615</v>
      </c>
      <c r="W49" s="17">
        <v>2487178</v>
      </c>
      <c r="X49" s="17">
        <v>1845524</v>
      </c>
      <c r="Y49" s="17">
        <v>2066859</v>
      </c>
      <c r="Z49" s="17">
        <v>2432836</v>
      </c>
      <c r="AA49" s="17">
        <v>2914926</v>
      </c>
      <c r="AB49" s="17">
        <v>29519144</v>
      </c>
    </row>
    <row r="50" spans="1:32" s="4" customFormat="1" ht="15.75" x14ac:dyDescent="0.25">
      <c r="A50" s="5"/>
      <c r="B50" s="5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32" s="4" customFormat="1" ht="15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32" s="4" customFormat="1" ht="18" x14ac:dyDescent="0.25">
      <c r="A52" s="20">
        <v>2014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32" s="4" customFormat="1" ht="15" customHeight="1" x14ac:dyDescent="0.3">
      <c r="A53" s="21" t="s">
        <v>61</v>
      </c>
      <c r="B53" s="21"/>
      <c r="C53" s="22" t="s">
        <v>62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4"/>
      <c r="P53" s="25" t="s">
        <v>34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7"/>
    </row>
    <row r="54" spans="1:32" s="4" customFormat="1" ht="15" customHeight="1" x14ac:dyDescent="0.3">
      <c r="A54" s="15" t="s">
        <v>63</v>
      </c>
      <c r="B54" s="15" t="s">
        <v>16</v>
      </c>
      <c r="C54" s="15" t="s">
        <v>49</v>
      </c>
      <c r="D54" s="15" t="s">
        <v>50</v>
      </c>
      <c r="E54" s="15" t="s">
        <v>51</v>
      </c>
      <c r="F54" s="15" t="s">
        <v>52</v>
      </c>
      <c r="G54" s="15" t="s">
        <v>53</v>
      </c>
      <c r="H54" s="15" t="s">
        <v>15</v>
      </c>
      <c r="I54" s="15" t="s">
        <v>14</v>
      </c>
      <c r="J54" s="15" t="s">
        <v>13</v>
      </c>
      <c r="K54" s="15" t="s">
        <v>12</v>
      </c>
      <c r="L54" s="15" t="s">
        <v>11</v>
      </c>
      <c r="M54" s="15" t="s">
        <v>10</v>
      </c>
      <c r="N54" s="15" t="s">
        <v>9</v>
      </c>
      <c r="O54" s="15" t="s">
        <v>6</v>
      </c>
      <c r="P54" s="14" t="s">
        <v>49</v>
      </c>
      <c r="Q54" s="14" t="s">
        <v>50</v>
      </c>
      <c r="R54" s="14" t="s">
        <v>51</v>
      </c>
      <c r="S54" s="14" t="s">
        <v>52</v>
      </c>
      <c r="T54" s="14" t="s">
        <v>53</v>
      </c>
      <c r="U54" s="14" t="s">
        <v>15</v>
      </c>
      <c r="V54" s="14" t="s">
        <v>14</v>
      </c>
      <c r="W54" s="14" t="s">
        <v>13</v>
      </c>
      <c r="X54" s="14" t="s">
        <v>12</v>
      </c>
      <c r="Y54" s="14" t="s">
        <v>11</v>
      </c>
      <c r="Z54" s="14" t="s">
        <v>10</v>
      </c>
      <c r="AA54" s="14" t="s">
        <v>9</v>
      </c>
      <c r="AB54" s="14" t="s">
        <v>6</v>
      </c>
    </row>
    <row r="55" spans="1:32" s="4" customFormat="1" ht="15" customHeight="1" x14ac:dyDescent="0.25">
      <c r="A55" s="5" t="s">
        <v>1</v>
      </c>
      <c r="B55" s="5" t="s">
        <v>8</v>
      </c>
      <c r="C55" s="6">
        <v>14</v>
      </c>
      <c r="D55" s="6">
        <v>12</v>
      </c>
      <c r="E55" s="6">
        <v>13</v>
      </c>
      <c r="F55" s="6">
        <v>13</v>
      </c>
      <c r="G55" s="6">
        <v>12</v>
      </c>
      <c r="H55" s="6">
        <v>10</v>
      </c>
      <c r="I55" s="6">
        <v>13</v>
      </c>
      <c r="J55" s="6">
        <v>13</v>
      </c>
      <c r="K55" s="6">
        <v>13</v>
      </c>
      <c r="L55" s="6">
        <v>14</v>
      </c>
      <c r="M55" s="6">
        <v>0</v>
      </c>
      <c r="N55" s="6">
        <v>0</v>
      </c>
      <c r="O55" s="6">
        <v>127</v>
      </c>
      <c r="P55" s="6">
        <v>262</v>
      </c>
      <c r="Q55" s="6">
        <v>218</v>
      </c>
      <c r="R55" s="6">
        <v>224</v>
      </c>
      <c r="S55" s="6">
        <v>222</v>
      </c>
      <c r="T55" s="6">
        <v>147</v>
      </c>
      <c r="U55" s="6">
        <v>158</v>
      </c>
      <c r="V55" s="6">
        <v>191</v>
      </c>
      <c r="W55" s="6">
        <v>135</v>
      </c>
      <c r="X55" s="6">
        <v>149</v>
      </c>
      <c r="Y55" s="6">
        <v>212</v>
      </c>
      <c r="Z55" s="6">
        <v>0</v>
      </c>
      <c r="AA55" s="6">
        <v>0</v>
      </c>
      <c r="AB55" s="6">
        <v>1918</v>
      </c>
    </row>
    <row r="56" spans="1:32" s="4" customFormat="1" ht="15" customHeight="1" x14ac:dyDescent="0.25">
      <c r="A56" s="7" t="s">
        <v>1</v>
      </c>
      <c r="B56" s="7" t="s">
        <v>18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1</v>
      </c>
      <c r="I56" s="8">
        <v>0</v>
      </c>
      <c r="J56" s="8">
        <v>0</v>
      </c>
      <c r="K56" s="8">
        <v>1</v>
      </c>
      <c r="L56" s="8">
        <v>0</v>
      </c>
      <c r="M56" s="8">
        <v>0</v>
      </c>
      <c r="N56" s="8">
        <v>0</v>
      </c>
      <c r="O56" s="8">
        <v>2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35</v>
      </c>
      <c r="V56" s="8">
        <v>0</v>
      </c>
      <c r="W56" s="8">
        <v>0</v>
      </c>
      <c r="X56" s="8">
        <v>34</v>
      </c>
      <c r="Y56" s="8">
        <v>0</v>
      </c>
      <c r="Z56" s="8">
        <v>0</v>
      </c>
      <c r="AA56" s="8">
        <v>0</v>
      </c>
      <c r="AB56" s="8">
        <v>69</v>
      </c>
    </row>
    <row r="57" spans="1:32" s="4" customFormat="1" ht="15" customHeight="1" x14ac:dyDescent="0.25">
      <c r="A57" s="5" t="s">
        <v>4</v>
      </c>
      <c r="B57" s="5" t="s">
        <v>3</v>
      </c>
      <c r="C57" s="6">
        <v>0</v>
      </c>
      <c r="D57" s="6">
        <v>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1</v>
      </c>
      <c r="P57" s="6">
        <v>0</v>
      </c>
      <c r="Q57" s="6">
        <v>119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119</v>
      </c>
    </row>
    <row r="58" spans="1:32" s="4" customFormat="1" ht="15" customHeight="1" x14ac:dyDescent="0.25">
      <c r="A58" s="7" t="s">
        <v>8</v>
      </c>
      <c r="B58" s="7" t="s">
        <v>1</v>
      </c>
      <c r="C58" s="8">
        <v>14</v>
      </c>
      <c r="D58" s="8">
        <v>12</v>
      </c>
      <c r="E58" s="8">
        <v>13</v>
      </c>
      <c r="F58" s="8">
        <v>13</v>
      </c>
      <c r="G58" s="8">
        <v>12</v>
      </c>
      <c r="H58" s="8">
        <v>10</v>
      </c>
      <c r="I58" s="8">
        <v>13</v>
      </c>
      <c r="J58" s="8">
        <v>13</v>
      </c>
      <c r="K58" s="8">
        <v>13</v>
      </c>
      <c r="L58" s="8">
        <v>14</v>
      </c>
      <c r="M58" s="8">
        <v>0</v>
      </c>
      <c r="N58" s="8">
        <v>0</v>
      </c>
      <c r="O58" s="8">
        <v>127</v>
      </c>
      <c r="P58" s="8">
        <v>282</v>
      </c>
      <c r="Q58" s="8">
        <v>185</v>
      </c>
      <c r="R58" s="8">
        <v>214</v>
      </c>
      <c r="S58" s="8">
        <v>256</v>
      </c>
      <c r="T58" s="8">
        <v>147</v>
      </c>
      <c r="U58" s="8">
        <v>112</v>
      </c>
      <c r="V58" s="8">
        <v>154</v>
      </c>
      <c r="W58" s="8">
        <v>216</v>
      </c>
      <c r="X58" s="8">
        <v>157</v>
      </c>
      <c r="Y58" s="8">
        <v>173</v>
      </c>
      <c r="Z58" s="8">
        <v>0</v>
      </c>
      <c r="AA58" s="8">
        <v>0</v>
      </c>
      <c r="AB58" s="8">
        <v>1896</v>
      </c>
    </row>
    <row r="59" spans="1:32" s="4" customFormat="1" ht="15" customHeight="1" x14ac:dyDescent="0.25">
      <c r="A59" s="5" t="s">
        <v>7</v>
      </c>
      <c r="B59" s="5" t="s">
        <v>1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</row>
    <row r="60" spans="1:32" s="4" customFormat="1" ht="15" customHeight="1" x14ac:dyDescent="0.25">
      <c r="A60" s="18" t="s">
        <v>0</v>
      </c>
      <c r="B60" s="19"/>
      <c r="C60" s="16">
        <f>SUBTOTAL(9,C55:C59)</f>
        <v>28</v>
      </c>
      <c r="D60" s="16">
        <f t="shared" ref="D60:AB60" si="19">SUBTOTAL(9,D55:D59)</f>
        <v>25</v>
      </c>
      <c r="E60" s="16">
        <f t="shared" si="19"/>
        <v>26</v>
      </c>
      <c r="F60" s="16">
        <f t="shared" si="19"/>
        <v>26</v>
      </c>
      <c r="G60" s="16">
        <f t="shared" si="19"/>
        <v>24</v>
      </c>
      <c r="H60" s="16">
        <f t="shared" si="19"/>
        <v>22</v>
      </c>
      <c r="I60" s="16">
        <f t="shared" si="19"/>
        <v>26</v>
      </c>
      <c r="J60" s="16">
        <f t="shared" si="19"/>
        <v>26</v>
      </c>
      <c r="K60" s="16">
        <f t="shared" si="19"/>
        <v>27</v>
      </c>
      <c r="L60" s="16">
        <f t="shared" si="19"/>
        <v>28</v>
      </c>
      <c r="M60" s="16">
        <f t="shared" si="19"/>
        <v>0</v>
      </c>
      <c r="N60" s="16">
        <f t="shared" si="19"/>
        <v>0</v>
      </c>
      <c r="O60" s="16">
        <f t="shared" si="19"/>
        <v>258</v>
      </c>
      <c r="P60" s="16">
        <f t="shared" si="19"/>
        <v>544</v>
      </c>
      <c r="Q60" s="16">
        <f t="shared" si="19"/>
        <v>522</v>
      </c>
      <c r="R60" s="16">
        <f t="shared" si="19"/>
        <v>438</v>
      </c>
      <c r="S60" s="16">
        <f t="shared" si="19"/>
        <v>478</v>
      </c>
      <c r="T60" s="16">
        <f t="shared" si="19"/>
        <v>294</v>
      </c>
      <c r="U60" s="16">
        <f t="shared" si="19"/>
        <v>305</v>
      </c>
      <c r="V60" s="16">
        <f t="shared" si="19"/>
        <v>345</v>
      </c>
      <c r="W60" s="16">
        <f t="shared" si="19"/>
        <v>351</v>
      </c>
      <c r="X60" s="16">
        <f t="shared" si="19"/>
        <v>340</v>
      </c>
      <c r="Y60" s="16">
        <f t="shared" si="19"/>
        <v>385</v>
      </c>
      <c r="Z60" s="16">
        <f t="shared" si="19"/>
        <v>0</v>
      </c>
      <c r="AA60" s="16">
        <f t="shared" si="19"/>
        <v>0</v>
      </c>
      <c r="AB60" s="16">
        <f t="shared" si="19"/>
        <v>4002</v>
      </c>
    </row>
    <row r="61" spans="1:32" s="4" customFormat="1" ht="18" x14ac:dyDescent="0.25">
      <c r="A61" s="18" t="s">
        <v>22</v>
      </c>
      <c r="B61" s="19"/>
      <c r="C61" s="17">
        <v>27228</v>
      </c>
      <c r="D61" s="17">
        <v>24366</v>
      </c>
      <c r="E61" s="17">
        <v>28767</v>
      </c>
      <c r="F61" s="17">
        <v>25738</v>
      </c>
      <c r="G61" s="17">
        <v>24279</v>
      </c>
      <c r="H61" s="17">
        <v>24282</v>
      </c>
      <c r="I61" s="17">
        <v>25899</v>
      </c>
      <c r="J61" s="17">
        <v>24472</v>
      </c>
      <c r="K61" s="17">
        <v>19199</v>
      </c>
      <c r="L61" s="17">
        <v>21051</v>
      </c>
      <c r="M61" s="17">
        <v>24491</v>
      </c>
      <c r="N61" s="17">
        <v>28361</v>
      </c>
      <c r="O61" s="17">
        <v>298133</v>
      </c>
      <c r="P61" s="17">
        <v>2992091</v>
      </c>
      <c r="Q61" s="17">
        <v>2616958</v>
      </c>
      <c r="R61" s="17">
        <v>3136115</v>
      </c>
      <c r="S61" s="17">
        <v>2759521</v>
      </c>
      <c r="T61" s="17">
        <v>2565079</v>
      </c>
      <c r="U61" s="17">
        <v>2643199</v>
      </c>
      <c r="V61" s="17">
        <v>3002830</v>
      </c>
      <c r="W61" s="17">
        <v>2759696</v>
      </c>
      <c r="X61" s="17">
        <v>1932411</v>
      </c>
      <c r="Y61" s="17">
        <v>2157436</v>
      </c>
      <c r="Z61" s="17">
        <v>2600068</v>
      </c>
      <c r="AA61" s="17">
        <v>3085591</v>
      </c>
      <c r="AB61" s="17">
        <f>SUM(P61:AA61)</f>
        <v>32250995</v>
      </c>
      <c r="AC61" s="11"/>
      <c r="AD61" s="11"/>
      <c r="AE61" s="11"/>
      <c r="AF61" s="11"/>
    </row>
    <row r="62" spans="1:32" s="4" customFormat="1" ht="15" customHeight="1" x14ac:dyDescent="0.25">
      <c r="A62" s="5"/>
      <c r="B62" s="5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32" s="4" customFormat="1" ht="1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32" s="4" customFormat="1" ht="15" customHeight="1" x14ac:dyDescent="0.25">
      <c r="A64" s="20">
        <v>2015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s="4" customFormat="1" ht="15" customHeight="1" x14ac:dyDescent="0.3">
      <c r="A65" s="21" t="s">
        <v>32</v>
      </c>
      <c r="B65" s="21"/>
      <c r="C65" s="22" t="s">
        <v>62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4"/>
      <c r="P65" s="25" t="s">
        <v>34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7"/>
    </row>
    <row r="66" spans="1:28" s="4" customFormat="1" ht="18.75" x14ac:dyDescent="0.3">
      <c r="A66" s="15" t="s">
        <v>35</v>
      </c>
      <c r="B66" s="15" t="s">
        <v>36</v>
      </c>
      <c r="C66" s="15" t="s">
        <v>49</v>
      </c>
      <c r="D66" s="15" t="s">
        <v>50</v>
      </c>
      <c r="E66" s="15" t="s">
        <v>51</v>
      </c>
      <c r="F66" s="15" t="s">
        <v>52</v>
      </c>
      <c r="G66" s="15" t="s">
        <v>53</v>
      </c>
      <c r="H66" s="15" t="s">
        <v>54</v>
      </c>
      <c r="I66" s="15" t="s">
        <v>55</v>
      </c>
      <c r="J66" s="15" t="s">
        <v>56</v>
      </c>
      <c r="K66" s="15" t="s">
        <v>57</v>
      </c>
      <c r="L66" s="15" t="s">
        <v>58</v>
      </c>
      <c r="M66" s="15" t="s">
        <v>59</v>
      </c>
      <c r="N66" s="15" t="s">
        <v>60</v>
      </c>
      <c r="O66" s="15" t="s">
        <v>6</v>
      </c>
      <c r="P66" s="14" t="s">
        <v>49</v>
      </c>
      <c r="Q66" s="14" t="s">
        <v>50</v>
      </c>
      <c r="R66" s="14" t="s">
        <v>51</v>
      </c>
      <c r="S66" s="14" t="s">
        <v>52</v>
      </c>
      <c r="T66" s="14" t="s">
        <v>53</v>
      </c>
      <c r="U66" s="14" t="s">
        <v>54</v>
      </c>
      <c r="V66" s="14" t="s">
        <v>55</v>
      </c>
      <c r="W66" s="14" t="s">
        <v>56</v>
      </c>
      <c r="X66" s="14" t="s">
        <v>57</v>
      </c>
      <c r="Y66" s="14" t="s">
        <v>58</v>
      </c>
      <c r="Z66" s="14" t="s">
        <v>59</v>
      </c>
      <c r="AA66" s="14" t="s">
        <v>60</v>
      </c>
      <c r="AB66" s="14" t="s">
        <v>6</v>
      </c>
    </row>
    <row r="67" spans="1:28" s="4" customFormat="1" ht="15.75" x14ac:dyDescent="0.25">
      <c r="A67" s="5" t="s">
        <v>1</v>
      </c>
      <c r="B67" s="5" t="s">
        <v>8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1</v>
      </c>
      <c r="M67" s="6">
        <v>0</v>
      </c>
      <c r="N67" s="6">
        <v>0</v>
      </c>
      <c r="O67" s="6">
        <f t="shared" ref="O67:O68" si="20">SUM(C67:N67)</f>
        <v>1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99</v>
      </c>
      <c r="Z67" s="6">
        <v>0</v>
      </c>
      <c r="AA67" s="6">
        <v>0</v>
      </c>
      <c r="AB67" s="6">
        <f t="shared" ref="AB67:AB68" si="21">SUM(P67:AA67)</f>
        <v>99</v>
      </c>
    </row>
    <row r="68" spans="1:28" s="4" customFormat="1" ht="15.75" x14ac:dyDescent="0.25">
      <c r="A68" s="7" t="s">
        <v>1</v>
      </c>
      <c r="B68" s="7" t="s">
        <v>7</v>
      </c>
      <c r="C68" s="8">
        <v>0</v>
      </c>
      <c r="D68" s="8">
        <v>1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f t="shared" si="20"/>
        <v>1</v>
      </c>
      <c r="P68" s="8">
        <v>0</v>
      </c>
      <c r="Q68" s="8">
        <v>151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f t="shared" si="21"/>
        <v>151</v>
      </c>
    </row>
    <row r="69" spans="1:28" s="4" customFormat="1" ht="15.75" x14ac:dyDescent="0.25">
      <c r="A69" s="5" t="s">
        <v>5</v>
      </c>
      <c r="B69" s="5" t="s">
        <v>4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1</v>
      </c>
      <c r="O69" s="6">
        <v>1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113</v>
      </c>
      <c r="AB69" s="6">
        <v>113</v>
      </c>
    </row>
    <row r="70" spans="1:28" s="4" customFormat="1" ht="15.75" x14ac:dyDescent="0.25">
      <c r="A70" s="7" t="s">
        <v>3</v>
      </c>
      <c r="B70" s="7" t="s">
        <v>1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1</v>
      </c>
      <c r="N70" s="8">
        <v>0</v>
      </c>
      <c r="O70" s="8">
        <v>1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96</v>
      </c>
      <c r="AA70" s="8">
        <v>0</v>
      </c>
      <c r="AB70" s="8">
        <v>96</v>
      </c>
    </row>
    <row r="71" spans="1:28" s="4" customFormat="1" ht="15.75" x14ac:dyDescent="0.25">
      <c r="A71" s="5" t="s">
        <v>2</v>
      </c>
      <c r="B71" s="5" t="s">
        <v>1</v>
      </c>
      <c r="C71" s="6">
        <v>0</v>
      </c>
      <c r="D71" s="6">
        <v>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1</v>
      </c>
      <c r="P71" s="6">
        <v>0</v>
      </c>
      <c r="Q71" s="6">
        <v>48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48</v>
      </c>
    </row>
    <row r="72" spans="1:28" s="4" customFormat="1" ht="18" customHeight="1" x14ac:dyDescent="0.25">
      <c r="A72" s="18" t="s">
        <v>0</v>
      </c>
      <c r="B72" s="19"/>
      <c r="C72" s="16">
        <f>SUM(C67:C71)</f>
        <v>0</v>
      </c>
      <c r="D72" s="16">
        <f t="shared" ref="D72:AB72" si="22">SUM(D67:D71)</f>
        <v>2</v>
      </c>
      <c r="E72" s="16">
        <f t="shared" si="22"/>
        <v>0</v>
      </c>
      <c r="F72" s="16">
        <f t="shared" si="22"/>
        <v>0</v>
      </c>
      <c r="G72" s="16">
        <f t="shared" si="22"/>
        <v>0</v>
      </c>
      <c r="H72" s="16">
        <f t="shared" si="22"/>
        <v>0</v>
      </c>
      <c r="I72" s="16">
        <f t="shared" si="22"/>
        <v>0</v>
      </c>
      <c r="J72" s="16">
        <f t="shared" si="22"/>
        <v>0</v>
      </c>
      <c r="K72" s="16">
        <f t="shared" si="22"/>
        <v>0</v>
      </c>
      <c r="L72" s="16">
        <f t="shared" si="22"/>
        <v>1</v>
      </c>
      <c r="M72" s="16">
        <f t="shared" si="22"/>
        <v>1</v>
      </c>
      <c r="N72" s="16">
        <f t="shared" si="22"/>
        <v>1</v>
      </c>
      <c r="O72" s="16">
        <f t="shared" si="22"/>
        <v>5</v>
      </c>
      <c r="P72" s="16">
        <f t="shared" si="22"/>
        <v>0</v>
      </c>
      <c r="Q72" s="16">
        <f t="shared" si="22"/>
        <v>199</v>
      </c>
      <c r="R72" s="16">
        <f t="shared" si="22"/>
        <v>0</v>
      </c>
      <c r="S72" s="16">
        <f t="shared" si="22"/>
        <v>0</v>
      </c>
      <c r="T72" s="16">
        <f t="shared" si="22"/>
        <v>0</v>
      </c>
      <c r="U72" s="16">
        <f t="shared" si="22"/>
        <v>0</v>
      </c>
      <c r="V72" s="16">
        <f t="shared" si="22"/>
        <v>0</v>
      </c>
      <c r="W72" s="16">
        <f t="shared" si="22"/>
        <v>0</v>
      </c>
      <c r="X72" s="16">
        <f t="shared" si="22"/>
        <v>0</v>
      </c>
      <c r="Y72" s="16">
        <f t="shared" si="22"/>
        <v>99</v>
      </c>
      <c r="Z72" s="16">
        <f t="shared" si="22"/>
        <v>96</v>
      </c>
      <c r="AA72" s="16">
        <f t="shared" si="22"/>
        <v>113</v>
      </c>
      <c r="AB72" s="16">
        <f t="shared" si="22"/>
        <v>507</v>
      </c>
    </row>
    <row r="73" spans="1:28" s="4" customFormat="1" ht="18" x14ac:dyDescent="0.25">
      <c r="A73" s="18" t="s">
        <v>22</v>
      </c>
      <c r="B73" s="19"/>
      <c r="C73" s="17">
        <v>29443</v>
      </c>
      <c r="D73" s="17">
        <v>25860</v>
      </c>
      <c r="E73" s="17">
        <v>29683</v>
      </c>
      <c r="F73" s="17">
        <v>27686</v>
      </c>
      <c r="G73" s="17">
        <v>25805</v>
      </c>
      <c r="H73" s="17">
        <v>26609</v>
      </c>
      <c r="I73" s="17">
        <v>28701</v>
      </c>
      <c r="J73" s="17">
        <v>27187</v>
      </c>
      <c r="K73" s="17">
        <v>22111</v>
      </c>
      <c r="L73" s="17">
        <v>24750</v>
      </c>
      <c r="M73" s="17">
        <v>27337</v>
      </c>
      <c r="N73" s="17">
        <v>30503</v>
      </c>
      <c r="O73" s="17">
        <f>SUM(C73:N73)</f>
        <v>325675</v>
      </c>
      <c r="P73" s="17">
        <v>3198291</v>
      </c>
      <c r="Q73" s="17">
        <v>2804559</v>
      </c>
      <c r="R73" s="17">
        <v>3319367</v>
      </c>
      <c r="S73" s="17">
        <v>3045343</v>
      </c>
      <c r="T73" s="17">
        <v>2837369</v>
      </c>
      <c r="U73" s="17">
        <v>2980470</v>
      </c>
      <c r="V73" s="17">
        <v>3424980</v>
      </c>
      <c r="W73" s="17">
        <v>3170959</v>
      </c>
      <c r="X73" s="17">
        <v>2293962</v>
      </c>
      <c r="Y73" s="17">
        <v>2632188</v>
      </c>
      <c r="Z73" s="17">
        <v>2981833</v>
      </c>
      <c r="AA73" s="17">
        <v>2436600</v>
      </c>
      <c r="AB73" s="17">
        <f>SUM(P73:AA73)</f>
        <v>35125921</v>
      </c>
    </row>
    <row r="74" spans="1:28" s="4" customFormat="1" ht="15.75" x14ac:dyDescent="0.25">
      <c r="A74" s="5"/>
      <c r="B74" s="5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s="4" customFormat="1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s="4" customFormat="1" ht="18" x14ac:dyDescent="0.25">
      <c r="A76" s="20">
        <v>2016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s="4" customFormat="1" ht="15" customHeight="1" x14ac:dyDescent="0.3">
      <c r="A77" s="21" t="s">
        <v>32</v>
      </c>
      <c r="B77" s="21"/>
      <c r="C77" s="22" t="s">
        <v>62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4"/>
      <c r="P77" s="25" t="s">
        <v>34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7"/>
    </row>
    <row r="78" spans="1:28" s="4" customFormat="1" ht="18.75" x14ac:dyDescent="0.3">
      <c r="A78" s="15" t="s">
        <v>35</v>
      </c>
      <c r="B78" s="15" t="s">
        <v>36</v>
      </c>
      <c r="C78" s="15" t="s">
        <v>49</v>
      </c>
      <c r="D78" s="15" t="s">
        <v>50</v>
      </c>
      <c r="E78" s="15" t="s">
        <v>51</v>
      </c>
      <c r="F78" s="15" t="s">
        <v>52</v>
      </c>
      <c r="G78" s="15" t="s">
        <v>53</v>
      </c>
      <c r="H78" s="15" t="s">
        <v>54</v>
      </c>
      <c r="I78" s="15" t="s">
        <v>55</v>
      </c>
      <c r="J78" s="15" t="s">
        <v>56</v>
      </c>
      <c r="K78" s="15" t="s">
        <v>57</v>
      </c>
      <c r="L78" s="15" t="s">
        <v>58</v>
      </c>
      <c r="M78" s="15" t="s">
        <v>59</v>
      </c>
      <c r="N78" s="15" t="s">
        <v>60</v>
      </c>
      <c r="O78" s="15" t="s">
        <v>6</v>
      </c>
      <c r="P78" s="14" t="s">
        <v>49</v>
      </c>
      <c r="Q78" s="14" t="s">
        <v>50</v>
      </c>
      <c r="R78" s="14" t="s">
        <v>51</v>
      </c>
      <c r="S78" s="14" t="s">
        <v>52</v>
      </c>
      <c r="T78" s="14" t="s">
        <v>53</v>
      </c>
      <c r="U78" s="14" t="s">
        <v>54</v>
      </c>
      <c r="V78" s="14" t="s">
        <v>55</v>
      </c>
      <c r="W78" s="14" t="s">
        <v>56</v>
      </c>
      <c r="X78" s="14" t="s">
        <v>57</v>
      </c>
      <c r="Y78" s="14" t="s">
        <v>58</v>
      </c>
      <c r="Z78" s="14" t="s">
        <v>59</v>
      </c>
      <c r="AA78" s="14" t="s">
        <v>60</v>
      </c>
      <c r="AB78" s="14" t="s">
        <v>6</v>
      </c>
    </row>
    <row r="79" spans="1:28" s="4" customFormat="1" ht="15.75" x14ac:dyDescent="0.25">
      <c r="A79" s="5" t="s">
        <v>1</v>
      </c>
      <c r="B79" s="5" t="s">
        <v>8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2</v>
      </c>
      <c r="L79" s="6">
        <v>0</v>
      </c>
      <c r="M79" s="6">
        <v>0</v>
      </c>
      <c r="N79" s="6">
        <v>0</v>
      </c>
      <c r="O79" s="6">
        <f t="shared" ref="O79:O80" si="23">SUM(C79:N79)</f>
        <v>2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174</v>
      </c>
      <c r="Y79" s="6">
        <v>0</v>
      </c>
      <c r="Z79" s="6">
        <v>0</v>
      </c>
      <c r="AA79" s="6">
        <v>0</v>
      </c>
      <c r="AB79" s="6">
        <f t="shared" ref="AB79:AB80" si="24">SUM(P79:AA79)</f>
        <v>174</v>
      </c>
    </row>
    <row r="80" spans="1:28" s="4" customFormat="1" ht="15.75" x14ac:dyDescent="0.25">
      <c r="A80" s="7" t="s">
        <v>1</v>
      </c>
      <c r="B80" s="7" t="s">
        <v>18</v>
      </c>
      <c r="C80" s="8">
        <v>0</v>
      </c>
      <c r="D80" s="8">
        <v>0</v>
      </c>
      <c r="E80" s="8">
        <v>0</v>
      </c>
      <c r="F80" s="8">
        <v>1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f t="shared" si="23"/>
        <v>1</v>
      </c>
      <c r="P80" s="8">
        <v>0</v>
      </c>
      <c r="Q80" s="8">
        <v>0</v>
      </c>
      <c r="R80" s="8">
        <v>0</v>
      </c>
      <c r="S80" s="8">
        <v>39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f t="shared" si="24"/>
        <v>39</v>
      </c>
    </row>
    <row r="81" spans="1:28" s="4" customFormat="1" ht="15.75" x14ac:dyDescent="0.25">
      <c r="A81" s="5" t="s">
        <v>7</v>
      </c>
      <c r="B81" s="5" t="s">
        <v>25</v>
      </c>
      <c r="C81" s="6">
        <v>0</v>
      </c>
      <c r="D81" s="6">
        <v>0</v>
      </c>
      <c r="E81" s="6">
        <v>1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f>SUM(C81:N81)</f>
        <v>1</v>
      </c>
      <c r="P81" s="6">
        <v>0</v>
      </c>
      <c r="Q81" s="6">
        <v>0</v>
      </c>
      <c r="R81" s="6" t="s">
        <v>24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f>SUM(P81:AA81)</f>
        <v>0</v>
      </c>
    </row>
    <row r="82" spans="1:28" s="4" customFormat="1" ht="15.75" x14ac:dyDescent="0.25">
      <c r="A82" s="7" t="s">
        <v>8</v>
      </c>
      <c r="B82" s="7" t="s">
        <v>1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1</v>
      </c>
      <c r="N82" s="8">
        <v>0</v>
      </c>
      <c r="O82" s="8">
        <f>SUM(C82:N82)</f>
        <v>1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94</v>
      </c>
      <c r="AA82" s="8">
        <v>0</v>
      </c>
      <c r="AB82" s="8">
        <f>SUM(P82:AA82)</f>
        <v>94</v>
      </c>
    </row>
    <row r="83" spans="1:28" s="4" customFormat="1" ht="18" x14ac:dyDescent="0.25">
      <c r="A83" s="18" t="s">
        <v>0</v>
      </c>
      <c r="B83" s="19"/>
      <c r="C83" s="16">
        <f t="shared" ref="C83:AB83" si="25">SUM(C79:C82)</f>
        <v>0</v>
      </c>
      <c r="D83" s="16">
        <f t="shared" si="25"/>
        <v>0</v>
      </c>
      <c r="E83" s="16">
        <f t="shared" si="25"/>
        <v>1</v>
      </c>
      <c r="F83" s="16">
        <f t="shared" si="25"/>
        <v>1</v>
      </c>
      <c r="G83" s="16">
        <f t="shared" si="25"/>
        <v>0</v>
      </c>
      <c r="H83" s="16">
        <f t="shared" si="25"/>
        <v>0</v>
      </c>
      <c r="I83" s="16">
        <f t="shared" si="25"/>
        <v>0</v>
      </c>
      <c r="J83" s="16">
        <f t="shared" si="25"/>
        <v>0</v>
      </c>
      <c r="K83" s="16">
        <f t="shared" si="25"/>
        <v>2</v>
      </c>
      <c r="L83" s="16">
        <f t="shared" si="25"/>
        <v>0</v>
      </c>
      <c r="M83" s="16">
        <f t="shared" si="25"/>
        <v>1</v>
      </c>
      <c r="N83" s="16">
        <f t="shared" si="25"/>
        <v>0</v>
      </c>
      <c r="O83" s="16">
        <f t="shared" si="25"/>
        <v>5</v>
      </c>
      <c r="P83" s="16">
        <f t="shared" si="25"/>
        <v>0</v>
      </c>
      <c r="Q83" s="16">
        <f t="shared" si="25"/>
        <v>0</v>
      </c>
      <c r="R83" s="16">
        <f t="shared" si="25"/>
        <v>0</v>
      </c>
      <c r="S83" s="16">
        <f t="shared" si="25"/>
        <v>39</v>
      </c>
      <c r="T83" s="16">
        <f t="shared" si="25"/>
        <v>0</v>
      </c>
      <c r="U83" s="16">
        <f t="shared" si="25"/>
        <v>0</v>
      </c>
      <c r="V83" s="16">
        <f t="shared" si="25"/>
        <v>0</v>
      </c>
      <c r="W83" s="16">
        <f t="shared" si="25"/>
        <v>0</v>
      </c>
      <c r="X83" s="16">
        <f t="shared" si="25"/>
        <v>174</v>
      </c>
      <c r="Y83" s="16">
        <f t="shared" si="25"/>
        <v>0</v>
      </c>
      <c r="Z83" s="16">
        <f t="shared" si="25"/>
        <v>94</v>
      </c>
      <c r="AA83" s="16">
        <f t="shared" si="25"/>
        <v>0</v>
      </c>
      <c r="AB83" s="16">
        <f t="shared" si="25"/>
        <v>307</v>
      </c>
    </row>
    <row r="84" spans="1:28" s="4" customFormat="1" ht="18" x14ac:dyDescent="0.25">
      <c r="A84" s="18" t="s">
        <v>26</v>
      </c>
      <c r="B84" s="19"/>
      <c r="C84" s="17">
        <v>32514</v>
      </c>
      <c r="D84" s="17">
        <v>29075</v>
      </c>
      <c r="E84" s="17">
        <v>32340</v>
      </c>
      <c r="F84" s="17">
        <v>28808</v>
      </c>
      <c r="G84" s="17">
        <v>27499</v>
      </c>
      <c r="H84" s="17">
        <v>27408</v>
      </c>
      <c r="I84" s="17">
        <v>28526</v>
      </c>
      <c r="J84" s="17">
        <v>26540</v>
      </c>
      <c r="K84" s="17">
        <v>22347</v>
      </c>
      <c r="L84" s="17">
        <v>24506</v>
      </c>
      <c r="M84" s="17">
        <v>27135</v>
      </c>
      <c r="N84" s="17">
        <v>32984</v>
      </c>
      <c r="O84" s="17">
        <f>SUM(C84:N84)</f>
        <v>339682</v>
      </c>
      <c r="P84" s="17">
        <v>3503989</v>
      </c>
      <c r="Q84" s="17">
        <v>3107923</v>
      </c>
      <c r="R84" s="17">
        <v>3642986</v>
      </c>
      <c r="S84" s="17">
        <v>3191099</v>
      </c>
      <c r="T84" s="17">
        <v>3065545</v>
      </c>
      <c r="U84" s="17">
        <v>3262593</v>
      </c>
      <c r="V84" s="17">
        <v>3670193</v>
      </c>
      <c r="W84" s="17">
        <v>3233780</v>
      </c>
      <c r="X84" s="17">
        <v>2480671</v>
      </c>
      <c r="Y84" s="17">
        <v>2816091</v>
      </c>
      <c r="Z84" s="17">
        <v>3200489</v>
      </c>
      <c r="AA84" s="17">
        <v>3963296</v>
      </c>
      <c r="AB84" s="17">
        <f>SUM(P84:AA84)</f>
        <v>39138655</v>
      </c>
    </row>
    <row r="85" spans="1:28" s="4" customFormat="1" ht="15.75" x14ac:dyDescent="0.25">
      <c r="A85" s="12"/>
      <c r="B85" s="12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 s="4" customFormat="1" ht="15.75" x14ac:dyDescent="0.25">
      <c r="A86" s="5"/>
      <c r="B86" s="5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s="4" customFormat="1" ht="18" x14ac:dyDescent="0.25">
      <c r="A87" s="20">
        <v>2017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s="4" customFormat="1" ht="15" customHeight="1" x14ac:dyDescent="0.3">
      <c r="A88" s="21" t="s">
        <v>32</v>
      </c>
      <c r="B88" s="21"/>
      <c r="C88" s="22" t="s">
        <v>62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4"/>
      <c r="P88" s="25" t="s">
        <v>34</v>
      </c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7"/>
    </row>
    <row r="89" spans="1:28" s="4" customFormat="1" ht="18.75" x14ac:dyDescent="0.3">
      <c r="A89" s="15" t="s">
        <v>35</v>
      </c>
      <c r="B89" s="15" t="s">
        <v>36</v>
      </c>
      <c r="C89" s="15" t="s">
        <v>49</v>
      </c>
      <c r="D89" s="15" t="s">
        <v>50</v>
      </c>
      <c r="E89" s="15" t="s">
        <v>51</v>
      </c>
      <c r="F89" s="15" t="s">
        <v>52</v>
      </c>
      <c r="G89" s="15" t="s">
        <v>53</v>
      </c>
      <c r="H89" s="15" t="s">
        <v>54</v>
      </c>
      <c r="I89" s="15" t="s">
        <v>55</v>
      </c>
      <c r="J89" s="15" t="s">
        <v>56</v>
      </c>
      <c r="K89" s="15" t="s">
        <v>57</v>
      </c>
      <c r="L89" s="15" t="s">
        <v>58</v>
      </c>
      <c r="M89" s="15" t="s">
        <v>59</v>
      </c>
      <c r="N89" s="15" t="s">
        <v>60</v>
      </c>
      <c r="O89" s="15" t="s">
        <v>6</v>
      </c>
      <c r="P89" s="14" t="s">
        <v>49</v>
      </c>
      <c r="Q89" s="14" t="s">
        <v>50</v>
      </c>
      <c r="R89" s="14" t="s">
        <v>51</v>
      </c>
      <c r="S89" s="14" t="s">
        <v>52</v>
      </c>
      <c r="T89" s="14" t="s">
        <v>53</v>
      </c>
      <c r="U89" s="14" t="s">
        <v>54</v>
      </c>
      <c r="V89" s="14" t="s">
        <v>55</v>
      </c>
      <c r="W89" s="14" t="s">
        <v>56</v>
      </c>
      <c r="X89" s="14" t="s">
        <v>57</v>
      </c>
      <c r="Y89" s="14" t="s">
        <v>58</v>
      </c>
      <c r="Z89" s="14" t="s">
        <v>59</v>
      </c>
      <c r="AA89" s="14" t="s">
        <v>60</v>
      </c>
      <c r="AB89" s="14" t="s">
        <v>6</v>
      </c>
    </row>
    <row r="90" spans="1:28" s="4" customFormat="1" ht="15.75" x14ac:dyDescent="0.25">
      <c r="A90" s="5" t="s">
        <v>1</v>
      </c>
      <c r="B90" s="5" t="s">
        <v>8</v>
      </c>
      <c r="C90" s="6">
        <v>0</v>
      </c>
      <c r="D90" s="6">
        <v>0</v>
      </c>
      <c r="E90" s="6">
        <v>0</v>
      </c>
      <c r="F90" s="6">
        <v>0</v>
      </c>
      <c r="G90" s="6">
        <v>2</v>
      </c>
      <c r="H90" s="6">
        <v>0</v>
      </c>
      <c r="I90" s="6">
        <v>0</v>
      </c>
      <c r="J90" s="6">
        <v>0</v>
      </c>
      <c r="K90" s="6">
        <v>1</v>
      </c>
      <c r="L90" s="6">
        <v>0</v>
      </c>
      <c r="M90" s="6">
        <v>0</v>
      </c>
      <c r="N90" s="6">
        <v>0</v>
      </c>
      <c r="O90" s="6">
        <f t="shared" ref="O90:O94" si="26">SUM(C90:N90)</f>
        <v>3</v>
      </c>
      <c r="P90" s="6">
        <v>0</v>
      </c>
      <c r="Q90" s="6">
        <v>0</v>
      </c>
      <c r="R90" s="6">
        <v>0</v>
      </c>
      <c r="S90" s="6">
        <v>0</v>
      </c>
      <c r="T90" s="6">
        <v>156</v>
      </c>
      <c r="U90" s="6">
        <v>0</v>
      </c>
      <c r="V90" s="6">
        <v>0</v>
      </c>
      <c r="W90" s="6">
        <v>0</v>
      </c>
      <c r="X90" s="6">
        <v>73</v>
      </c>
      <c r="Y90" s="6">
        <v>0</v>
      </c>
      <c r="Z90" s="6">
        <v>0</v>
      </c>
      <c r="AA90" s="6">
        <v>0</v>
      </c>
      <c r="AB90" s="6">
        <f t="shared" ref="AB90:AB94" si="27">SUM(P90:AA90)</f>
        <v>229</v>
      </c>
    </row>
    <row r="91" spans="1:28" s="4" customFormat="1" ht="15.75" x14ac:dyDescent="0.25">
      <c r="A91" s="7" t="s">
        <v>1</v>
      </c>
      <c r="B91" s="7" t="s">
        <v>29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2</v>
      </c>
      <c r="L91" s="8">
        <v>0</v>
      </c>
      <c r="M91" s="8">
        <v>0</v>
      </c>
      <c r="N91" s="8">
        <v>0</v>
      </c>
      <c r="O91" s="8">
        <f t="shared" si="26"/>
        <v>2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189</v>
      </c>
      <c r="Y91" s="8">
        <v>0</v>
      </c>
      <c r="Z91" s="8">
        <v>0</v>
      </c>
      <c r="AA91" s="8">
        <v>0</v>
      </c>
      <c r="AB91" s="8">
        <f t="shared" si="27"/>
        <v>189</v>
      </c>
    </row>
    <row r="92" spans="1:28" s="4" customFormat="1" ht="15.75" x14ac:dyDescent="0.25">
      <c r="A92" s="5" t="s">
        <v>8</v>
      </c>
      <c r="B92" s="5" t="s">
        <v>1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1</v>
      </c>
      <c r="K92" s="6">
        <v>0</v>
      </c>
      <c r="L92" s="6">
        <v>0</v>
      </c>
      <c r="M92" s="6">
        <v>0</v>
      </c>
      <c r="N92" s="6">
        <v>0</v>
      </c>
      <c r="O92" s="6">
        <f t="shared" si="26"/>
        <v>1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86</v>
      </c>
      <c r="X92" s="6">
        <v>0</v>
      </c>
      <c r="Y92" s="6">
        <v>0</v>
      </c>
      <c r="Z92" s="6">
        <v>0</v>
      </c>
      <c r="AA92" s="6">
        <v>0</v>
      </c>
      <c r="AB92" s="6">
        <f t="shared" si="27"/>
        <v>86</v>
      </c>
    </row>
    <row r="93" spans="1:28" s="4" customFormat="1" ht="15.75" x14ac:dyDescent="0.25">
      <c r="A93" s="7" t="s">
        <v>2</v>
      </c>
      <c r="B93" s="7" t="s">
        <v>1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1</v>
      </c>
      <c r="K93" s="8">
        <v>1</v>
      </c>
      <c r="L93" s="8">
        <v>0</v>
      </c>
      <c r="M93" s="8">
        <v>0</v>
      </c>
      <c r="N93" s="8">
        <v>0</v>
      </c>
      <c r="O93" s="8">
        <f t="shared" si="26"/>
        <v>2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66</v>
      </c>
      <c r="X93" s="8">
        <v>68</v>
      </c>
      <c r="Y93" s="8">
        <v>0</v>
      </c>
      <c r="Z93" s="8">
        <v>0</v>
      </c>
      <c r="AA93" s="8">
        <v>0</v>
      </c>
      <c r="AB93" s="8">
        <f t="shared" si="27"/>
        <v>134</v>
      </c>
    </row>
    <row r="94" spans="1:28" s="4" customFormat="1" ht="15.75" x14ac:dyDescent="0.25">
      <c r="A94" s="5" t="s">
        <v>19</v>
      </c>
      <c r="B94" s="5" t="s">
        <v>1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1</v>
      </c>
      <c r="L94" s="6">
        <v>0</v>
      </c>
      <c r="M94" s="6">
        <v>0</v>
      </c>
      <c r="N94" s="6">
        <v>0</v>
      </c>
      <c r="O94" s="6">
        <f t="shared" si="26"/>
        <v>1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75</v>
      </c>
      <c r="Y94" s="6">
        <v>0</v>
      </c>
      <c r="Z94" s="6">
        <v>0</v>
      </c>
      <c r="AA94" s="6">
        <v>0</v>
      </c>
      <c r="AB94" s="6">
        <f t="shared" si="27"/>
        <v>75</v>
      </c>
    </row>
    <row r="95" spans="1:28" s="4" customFormat="1" ht="18" x14ac:dyDescent="0.25">
      <c r="A95" s="18" t="s">
        <v>0</v>
      </c>
      <c r="B95" s="19"/>
      <c r="C95" s="16">
        <f t="shared" ref="C95:AB95" si="28">SUM(C90:C94)</f>
        <v>0</v>
      </c>
      <c r="D95" s="16">
        <f t="shared" si="28"/>
        <v>0</v>
      </c>
      <c r="E95" s="16">
        <f t="shared" si="28"/>
        <v>0</v>
      </c>
      <c r="F95" s="16">
        <f t="shared" si="28"/>
        <v>0</v>
      </c>
      <c r="G95" s="16">
        <f t="shared" si="28"/>
        <v>2</v>
      </c>
      <c r="H95" s="16">
        <f t="shared" si="28"/>
        <v>0</v>
      </c>
      <c r="I95" s="16">
        <f t="shared" si="28"/>
        <v>0</v>
      </c>
      <c r="J95" s="16">
        <f t="shared" si="28"/>
        <v>2</v>
      </c>
      <c r="K95" s="16">
        <f t="shared" si="28"/>
        <v>5</v>
      </c>
      <c r="L95" s="16">
        <f t="shared" si="28"/>
        <v>0</v>
      </c>
      <c r="M95" s="16">
        <f t="shared" si="28"/>
        <v>0</v>
      </c>
      <c r="N95" s="16">
        <f t="shared" si="28"/>
        <v>0</v>
      </c>
      <c r="O95" s="16">
        <f t="shared" si="28"/>
        <v>9</v>
      </c>
      <c r="P95" s="16">
        <f t="shared" si="28"/>
        <v>0</v>
      </c>
      <c r="Q95" s="16">
        <f t="shared" si="28"/>
        <v>0</v>
      </c>
      <c r="R95" s="16">
        <f t="shared" si="28"/>
        <v>0</v>
      </c>
      <c r="S95" s="16">
        <f t="shared" si="28"/>
        <v>0</v>
      </c>
      <c r="T95" s="16">
        <f t="shared" si="28"/>
        <v>156</v>
      </c>
      <c r="U95" s="16">
        <f t="shared" si="28"/>
        <v>0</v>
      </c>
      <c r="V95" s="16">
        <f t="shared" si="28"/>
        <v>0</v>
      </c>
      <c r="W95" s="16">
        <f t="shared" si="28"/>
        <v>152</v>
      </c>
      <c r="X95" s="16">
        <f t="shared" si="28"/>
        <v>405</v>
      </c>
      <c r="Y95" s="16">
        <f t="shared" si="28"/>
        <v>0</v>
      </c>
      <c r="Z95" s="16">
        <f t="shared" si="28"/>
        <v>0</v>
      </c>
      <c r="AA95" s="16">
        <f t="shared" si="28"/>
        <v>0</v>
      </c>
      <c r="AB95" s="16">
        <f t="shared" si="28"/>
        <v>713</v>
      </c>
    </row>
    <row r="96" spans="1:28" s="4" customFormat="1" ht="18" x14ac:dyDescent="0.25">
      <c r="A96" s="18" t="s">
        <v>66</v>
      </c>
      <c r="B96" s="19"/>
      <c r="C96" s="17">
        <v>33724</v>
      </c>
      <c r="D96" s="17">
        <v>29550</v>
      </c>
      <c r="E96" s="17">
        <v>35253</v>
      </c>
      <c r="F96" s="17">
        <v>32323</v>
      </c>
      <c r="G96" s="17">
        <v>29652</v>
      </c>
      <c r="H96" s="17">
        <v>29867</v>
      </c>
      <c r="I96" s="17">
        <v>32125</v>
      </c>
      <c r="J96" s="17">
        <v>29306</v>
      </c>
      <c r="K96" s="17">
        <v>25029</v>
      </c>
      <c r="L96" s="17">
        <v>27783</v>
      </c>
      <c r="M96" s="17">
        <v>31227</v>
      </c>
      <c r="N96" s="17">
        <v>36683</v>
      </c>
      <c r="O96" s="17">
        <f>SUM(C96:N96)</f>
        <v>372522</v>
      </c>
      <c r="P96" s="17">
        <v>3998944</v>
      </c>
      <c r="Q96" s="17">
        <v>3432574</v>
      </c>
      <c r="R96" s="17">
        <v>4205672</v>
      </c>
      <c r="S96" s="17">
        <v>3907532</v>
      </c>
      <c r="T96" s="17">
        <v>3466093</v>
      </c>
      <c r="U96" s="17">
        <v>3695815</v>
      </c>
      <c r="V96" s="17">
        <v>4220168</v>
      </c>
      <c r="W96" s="17">
        <v>3694541</v>
      </c>
      <c r="X96" s="17">
        <v>2773365</v>
      </c>
      <c r="Y96" s="17">
        <v>3079607</v>
      </c>
      <c r="Z96" s="17">
        <v>3592594</v>
      </c>
      <c r="AA96" s="17">
        <v>4352810</v>
      </c>
      <c r="AB96" s="17">
        <f>SUM(P96:AA96)</f>
        <v>44419715</v>
      </c>
    </row>
    <row r="97" spans="1:28" s="4" customFormat="1" ht="15.75" x14ac:dyDescent="0.25">
      <c r="A97" s="5"/>
      <c r="B97" s="5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s="4" customFormat="1" ht="18" x14ac:dyDescent="0.25">
      <c r="A98" s="20">
        <v>2018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s="4" customFormat="1" ht="15" customHeight="1" x14ac:dyDescent="0.3">
      <c r="A99" s="21" t="s">
        <v>32</v>
      </c>
      <c r="B99" s="21"/>
      <c r="C99" s="22" t="s">
        <v>62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4"/>
      <c r="P99" s="25" t="s">
        <v>34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7"/>
    </row>
    <row r="100" spans="1:28" s="4" customFormat="1" ht="18.75" x14ac:dyDescent="0.3">
      <c r="A100" s="15" t="s">
        <v>35</v>
      </c>
      <c r="B100" s="15" t="s">
        <v>36</v>
      </c>
      <c r="C100" s="15" t="s">
        <v>49</v>
      </c>
      <c r="D100" s="15" t="s">
        <v>50</v>
      </c>
      <c r="E100" s="15" t="s">
        <v>51</v>
      </c>
      <c r="F100" s="15" t="s">
        <v>52</v>
      </c>
      <c r="G100" s="15" t="s">
        <v>53</v>
      </c>
      <c r="H100" s="15" t="s">
        <v>54</v>
      </c>
      <c r="I100" s="15" t="s">
        <v>55</v>
      </c>
      <c r="J100" s="15" t="s">
        <v>56</v>
      </c>
      <c r="K100" s="15" t="s">
        <v>57</v>
      </c>
      <c r="L100" s="15" t="s">
        <v>58</v>
      </c>
      <c r="M100" s="15" t="s">
        <v>59</v>
      </c>
      <c r="N100" s="15" t="s">
        <v>60</v>
      </c>
      <c r="O100" s="15" t="s">
        <v>6</v>
      </c>
      <c r="P100" s="14" t="s">
        <v>49</v>
      </c>
      <c r="Q100" s="14" t="s">
        <v>50</v>
      </c>
      <c r="R100" s="14" t="s">
        <v>51</v>
      </c>
      <c r="S100" s="14" t="s">
        <v>52</v>
      </c>
      <c r="T100" s="14" t="s">
        <v>53</v>
      </c>
      <c r="U100" s="14" t="s">
        <v>54</v>
      </c>
      <c r="V100" s="14" t="s">
        <v>55</v>
      </c>
      <c r="W100" s="14" t="s">
        <v>56</v>
      </c>
      <c r="X100" s="14" t="s">
        <v>57</v>
      </c>
      <c r="Y100" s="14" t="s">
        <v>58</v>
      </c>
      <c r="Z100" s="14" t="s">
        <v>59</v>
      </c>
      <c r="AA100" s="14" t="s">
        <v>60</v>
      </c>
      <c r="AB100" s="14" t="s">
        <v>6</v>
      </c>
    </row>
    <row r="101" spans="1:28" s="4" customFormat="1" ht="15.75" x14ac:dyDescent="0.25">
      <c r="A101" s="5" t="s">
        <v>1</v>
      </c>
      <c r="B101" s="5" t="s">
        <v>8</v>
      </c>
      <c r="C101" s="6" t="s">
        <v>27</v>
      </c>
      <c r="D101" s="6" t="s">
        <v>27</v>
      </c>
      <c r="E101" s="6" t="s">
        <v>27</v>
      </c>
      <c r="F101" s="6" t="s">
        <v>27</v>
      </c>
      <c r="G101" s="6" t="s">
        <v>27</v>
      </c>
      <c r="H101" s="6" t="s">
        <v>27</v>
      </c>
      <c r="I101" s="6" t="s">
        <v>27</v>
      </c>
      <c r="J101" s="6" t="s">
        <v>27</v>
      </c>
      <c r="K101" s="6" t="s">
        <v>27</v>
      </c>
      <c r="L101" s="6" t="s">
        <v>27</v>
      </c>
      <c r="M101" s="6" t="s">
        <v>27</v>
      </c>
      <c r="N101" s="6" t="s">
        <v>27</v>
      </c>
      <c r="O101" s="6" t="s">
        <v>27</v>
      </c>
      <c r="P101" s="6" t="s">
        <v>27</v>
      </c>
      <c r="Q101" s="6" t="s">
        <v>27</v>
      </c>
      <c r="R101" s="6" t="s">
        <v>27</v>
      </c>
      <c r="S101" s="6" t="s">
        <v>27</v>
      </c>
      <c r="T101" s="6" t="s">
        <v>27</v>
      </c>
      <c r="U101" s="6" t="s">
        <v>27</v>
      </c>
      <c r="V101" s="6" t="s">
        <v>27</v>
      </c>
      <c r="W101" s="6" t="s">
        <v>27</v>
      </c>
      <c r="X101" s="6" t="s">
        <v>27</v>
      </c>
      <c r="Y101" s="6" t="s">
        <v>27</v>
      </c>
      <c r="Z101" s="6" t="s">
        <v>27</v>
      </c>
      <c r="AA101" s="6" t="s">
        <v>27</v>
      </c>
      <c r="AB101" s="6" t="s">
        <v>27</v>
      </c>
    </row>
    <row r="102" spans="1:28" s="4" customFormat="1" ht="15.75" x14ac:dyDescent="0.25">
      <c r="A102" s="7" t="s">
        <v>1</v>
      </c>
      <c r="B102" s="7" t="s">
        <v>29</v>
      </c>
      <c r="C102" s="8" t="s">
        <v>27</v>
      </c>
      <c r="D102" s="8" t="s">
        <v>27</v>
      </c>
      <c r="E102" s="8" t="s">
        <v>27</v>
      </c>
      <c r="F102" s="8" t="s">
        <v>27</v>
      </c>
      <c r="G102" s="8" t="s">
        <v>27</v>
      </c>
      <c r="H102" s="8" t="s">
        <v>27</v>
      </c>
      <c r="I102" s="8" t="s">
        <v>27</v>
      </c>
      <c r="J102" s="8" t="s">
        <v>27</v>
      </c>
      <c r="K102" s="8" t="s">
        <v>27</v>
      </c>
      <c r="L102" s="8" t="s">
        <v>27</v>
      </c>
      <c r="M102" s="8" t="s">
        <v>27</v>
      </c>
      <c r="N102" s="8" t="s">
        <v>27</v>
      </c>
      <c r="O102" s="8" t="s">
        <v>27</v>
      </c>
      <c r="P102" s="8" t="s">
        <v>27</v>
      </c>
      <c r="Q102" s="8" t="s">
        <v>27</v>
      </c>
      <c r="R102" s="8" t="s">
        <v>27</v>
      </c>
      <c r="S102" s="8" t="s">
        <v>27</v>
      </c>
      <c r="T102" s="8" t="s">
        <v>27</v>
      </c>
      <c r="U102" s="8" t="s">
        <v>27</v>
      </c>
      <c r="V102" s="8" t="s">
        <v>27</v>
      </c>
      <c r="W102" s="8" t="s">
        <v>27</v>
      </c>
      <c r="X102" s="8" t="s">
        <v>27</v>
      </c>
      <c r="Y102" s="8" t="s">
        <v>27</v>
      </c>
      <c r="Z102" s="8" t="s">
        <v>27</v>
      </c>
      <c r="AA102" s="8" t="s">
        <v>27</v>
      </c>
      <c r="AB102" s="8" t="s">
        <v>27</v>
      </c>
    </row>
    <row r="103" spans="1:28" s="4" customFormat="1" ht="15.75" x14ac:dyDescent="0.25">
      <c r="A103" s="5" t="s">
        <v>8</v>
      </c>
      <c r="B103" s="5" t="s">
        <v>1</v>
      </c>
      <c r="C103" s="6" t="s">
        <v>27</v>
      </c>
      <c r="D103" s="6" t="s">
        <v>27</v>
      </c>
      <c r="E103" s="6" t="s">
        <v>27</v>
      </c>
      <c r="F103" s="6" t="s">
        <v>27</v>
      </c>
      <c r="G103" s="6" t="s">
        <v>27</v>
      </c>
      <c r="H103" s="6" t="s">
        <v>27</v>
      </c>
      <c r="I103" s="6" t="s">
        <v>27</v>
      </c>
      <c r="J103" s="6" t="s">
        <v>27</v>
      </c>
      <c r="K103" s="6" t="s">
        <v>27</v>
      </c>
      <c r="L103" s="6" t="s">
        <v>27</v>
      </c>
      <c r="M103" s="6" t="s">
        <v>27</v>
      </c>
      <c r="N103" s="6" t="s">
        <v>27</v>
      </c>
      <c r="O103" s="6" t="s">
        <v>27</v>
      </c>
      <c r="P103" s="6" t="s">
        <v>27</v>
      </c>
      <c r="Q103" s="6" t="s">
        <v>27</v>
      </c>
      <c r="R103" s="6" t="s">
        <v>27</v>
      </c>
      <c r="S103" s="6" t="s">
        <v>27</v>
      </c>
      <c r="T103" s="6" t="s">
        <v>27</v>
      </c>
      <c r="U103" s="6" t="s">
        <v>27</v>
      </c>
      <c r="V103" s="6" t="s">
        <v>27</v>
      </c>
      <c r="W103" s="6" t="s">
        <v>27</v>
      </c>
      <c r="X103" s="6" t="s">
        <v>27</v>
      </c>
      <c r="Y103" s="6" t="s">
        <v>27</v>
      </c>
      <c r="Z103" s="6" t="s">
        <v>27</v>
      </c>
      <c r="AA103" s="6" t="s">
        <v>27</v>
      </c>
      <c r="AB103" s="6" t="s">
        <v>27</v>
      </c>
    </row>
    <row r="104" spans="1:28" s="4" customFormat="1" ht="15.75" x14ac:dyDescent="0.25">
      <c r="A104" s="7" t="s">
        <v>2</v>
      </c>
      <c r="B104" s="7" t="s">
        <v>1</v>
      </c>
      <c r="C104" s="8" t="s">
        <v>27</v>
      </c>
      <c r="D104" s="8" t="s">
        <v>27</v>
      </c>
      <c r="E104" s="8" t="s">
        <v>27</v>
      </c>
      <c r="F104" s="8" t="s">
        <v>27</v>
      </c>
      <c r="G104" s="8" t="s">
        <v>27</v>
      </c>
      <c r="H104" s="8" t="s">
        <v>27</v>
      </c>
      <c r="I104" s="8" t="s">
        <v>27</v>
      </c>
      <c r="J104" s="8" t="s">
        <v>27</v>
      </c>
      <c r="K104" s="8" t="s">
        <v>27</v>
      </c>
      <c r="L104" s="8" t="s">
        <v>27</v>
      </c>
      <c r="M104" s="8" t="s">
        <v>27</v>
      </c>
      <c r="N104" s="8" t="s">
        <v>27</v>
      </c>
      <c r="O104" s="8" t="s">
        <v>27</v>
      </c>
      <c r="P104" s="8" t="s">
        <v>27</v>
      </c>
      <c r="Q104" s="8" t="s">
        <v>27</v>
      </c>
      <c r="R104" s="8" t="s">
        <v>27</v>
      </c>
      <c r="S104" s="8" t="s">
        <v>27</v>
      </c>
      <c r="T104" s="8" t="s">
        <v>27</v>
      </c>
      <c r="U104" s="8" t="s">
        <v>27</v>
      </c>
      <c r="V104" s="8" t="s">
        <v>27</v>
      </c>
      <c r="W104" s="8" t="s">
        <v>27</v>
      </c>
      <c r="X104" s="8" t="s">
        <v>27</v>
      </c>
      <c r="Y104" s="8" t="s">
        <v>27</v>
      </c>
      <c r="Z104" s="8" t="s">
        <v>27</v>
      </c>
      <c r="AA104" s="8" t="s">
        <v>27</v>
      </c>
      <c r="AB104" s="8" t="s">
        <v>27</v>
      </c>
    </row>
    <row r="105" spans="1:28" s="4" customFormat="1" ht="15.75" x14ac:dyDescent="0.25">
      <c r="A105" s="5" t="s">
        <v>19</v>
      </c>
      <c r="B105" s="5" t="s">
        <v>1</v>
      </c>
      <c r="C105" s="6" t="s">
        <v>27</v>
      </c>
      <c r="D105" s="6" t="s">
        <v>27</v>
      </c>
      <c r="E105" s="6" t="s">
        <v>27</v>
      </c>
      <c r="F105" s="6" t="s">
        <v>27</v>
      </c>
      <c r="G105" s="6" t="s">
        <v>27</v>
      </c>
      <c r="H105" s="6" t="s">
        <v>27</v>
      </c>
      <c r="I105" s="6" t="s">
        <v>27</v>
      </c>
      <c r="J105" s="6" t="s">
        <v>27</v>
      </c>
      <c r="K105" s="6" t="s">
        <v>27</v>
      </c>
      <c r="L105" s="6" t="s">
        <v>27</v>
      </c>
      <c r="M105" s="6" t="s">
        <v>27</v>
      </c>
      <c r="N105" s="6" t="s">
        <v>27</v>
      </c>
      <c r="O105" s="6" t="s">
        <v>27</v>
      </c>
      <c r="P105" s="6" t="s">
        <v>27</v>
      </c>
      <c r="Q105" s="6" t="s">
        <v>27</v>
      </c>
      <c r="R105" s="6" t="s">
        <v>27</v>
      </c>
      <c r="S105" s="6" t="s">
        <v>27</v>
      </c>
      <c r="T105" s="6" t="s">
        <v>27</v>
      </c>
      <c r="U105" s="6" t="s">
        <v>27</v>
      </c>
      <c r="V105" s="6" t="s">
        <v>27</v>
      </c>
      <c r="W105" s="6" t="s">
        <v>27</v>
      </c>
      <c r="X105" s="6" t="s">
        <v>27</v>
      </c>
      <c r="Y105" s="6" t="s">
        <v>27</v>
      </c>
      <c r="Z105" s="6" t="s">
        <v>27</v>
      </c>
      <c r="AA105" s="6" t="s">
        <v>27</v>
      </c>
      <c r="AB105" s="6" t="s">
        <v>27</v>
      </c>
    </row>
    <row r="106" spans="1:28" s="4" customFormat="1" ht="18" x14ac:dyDescent="0.25">
      <c r="A106" s="18" t="s">
        <v>0</v>
      </c>
      <c r="B106" s="19"/>
      <c r="C106" s="16" t="s">
        <v>27</v>
      </c>
      <c r="D106" s="16" t="s">
        <v>27</v>
      </c>
      <c r="E106" s="16" t="s">
        <v>27</v>
      </c>
      <c r="F106" s="16" t="s">
        <v>27</v>
      </c>
      <c r="G106" s="16" t="s">
        <v>27</v>
      </c>
      <c r="H106" s="16" t="s">
        <v>27</v>
      </c>
      <c r="I106" s="16" t="s">
        <v>27</v>
      </c>
      <c r="J106" s="16" t="s">
        <v>27</v>
      </c>
      <c r="K106" s="16" t="s">
        <v>27</v>
      </c>
      <c r="L106" s="16" t="s">
        <v>27</v>
      </c>
      <c r="M106" s="16" t="s">
        <v>27</v>
      </c>
      <c r="N106" s="16" t="s">
        <v>27</v>
      </c>
      <c r="O106" s="16" t="s">
        <v>27</v>
      </c>
      <c r="P106" s="16" t="s">
        <v>27</v>
      </c>
      <c r="Q106" s="16" t="s">
        <v>27</v>
      </c>
      <c r="R106" s="16" t="s">
        <v>27</v>
      </c>
      <c r="S106" s="16" t="s">
        <v>27</v>
      </c>
      <c r="T106" s="16" t="s">
        <v>27</v>
      </c>
      <c r="U106" s="16" t="s">
        <v>27</v>
      </c>
      <c r="V106" s="16" t="s">
        <v>27</v>
      </c>
      <c r="W106" s="16" t="s">
        <v>27</v>
      </c>
      <c r="X106" s="16" t="s">
        <v>27</v>
      </c>
      <c r="Y106" s="16" t="s">
        <v>27</v>
      </c>
      <c r="Z106" s="16" t="s">
        <v>27</v>
      </c>
      <c r="AA106" s="16" t="s">
        <v>27</v>
      </c>
      <c r="AB106" s="16" t="s">
        <v>27</v>
      </c>
    </row>
    <row r="107" spans="1:28" s="4" customFormat="1" ht="18" x14ac:dyDescent="0.25">
      <c r="A107" s="18" t="s">
        <v>66</v>
      </c>
      <c r="B107" s="19"/>
      <c r="C107" s="17">
        <v>36188</v>
      </c>
      <c r="D107" s="17">
        <v>31850</v>
      </c>
      <c r="E107" s="17">
        <v>37326</v>
      </c>
      <c r="F107" s="17">
        <v>33465</v>
      </c>
      <c r="G107" s="17">
        <v>31166</v>
      </c>
      <c r="H107" s="17">
        <v>31828</v>
      </c>
      <c r="I107" s="17">
        <v>33298</v>
      </c>
      <c r="J107" s="17">
        <v>31336</v>
      </c>
      <c r="K107" s="17">
        <v>26582</v>
      </c>
      <c r="L107" s="17">
        <v>28395</v>
      </c>
      <c r="M107" s="17">
        <v>30989</v>
      </c>
      <c r="N107" s="17">
        <v>35211</v>
      </c>
      <c r="O107" s="17">
        <v>387634</v>
      </c>
      <c r="P107" s="17">
        <v>4328523</v>
      </c>
      <c r="Q107" s="17">
        <v>3769078</v>
      </c>
      <c r="R107" s="17">
        <v>4561211</v>
      </c>
      <c r="S107" s="17">
        <v>4001845</v>
      </c>
      <c r="T107" s="17">
        <v>3654377</v>
      </c>
      <c r="U107" s="17">
        <v>3919081</v>
      </c>
      <c r="V107" s="17">
        <v>4366572</v>
      </c>
      <c r="W107" s="17">
        <v>3880497</v>
      </c>
      <c r="X107" s="17">
        <v>2951151</v>
      </c>
      <c r="Y107" s="17">
        <v>3316988</v>
      </c>
      <c r="Z107" s="17">
        <v>3777761</v>
      </c>
      <c r="AA107" s="17">
        <v>4344049</v>
      </c>
      <c r="AB107" s="17">
        <v>46871133</v>
      </c>
    </row>
    <row r="108" spans="1:28" s="4" customFormat="1" ht="15.75" x14ac:dyDescent="0.25">
      <c r="A108" s="5"/>
      <c r="B108" s="5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s="4" customFormat="1" ht="18" x14ac:dyDescent="0.25">
      <c r="A109" s="20">
        <v>2019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s="4" customFormat="1" ht="15" customHeight="1" x14ac:dyDescent="0.3">
      <c r="A110" s="21" t="s">
        <v>32</v>
      </c>
      <c r="B110" s="21"/>
      <c r="C110" s="22" t="s">
        <v>62</v>
      </c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4"/>
      <c r="P110" s="25" t="s">
        <v>34</v>
      </c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7"/>
    </row>
    <row r="111" spans="1:28" s="4" customFormat="1" ht="18.75" x14ac:dyDescent="0.3">
      <c r="A111" s="15" t="s">
        <v>35</v>
      </c>
      <c r="B111" s="15" t="s">
        <v>36</v>
      </c>
      <c r="C111" s="15" t="s">
        <v>49</v>
      </c>
      <c r="D111" s="15" t="s">
        <v>50</v>
      </c>
      <c r="E111" s="15" t="s">
        <v>51</v>
      </c>
      <c r="F111" s="15" t="s">
        <v>52</v>
      </c>
      <c r="G111" s="15" t="s">
        <v>53</v>
      </c>
      <c r="H111" s="15" t="s">
        <v>54</v>
      </c>
      <c r="I111" s="15" t="s">
        <v>55</v>
      </c>
      <c r="J111" s="15" t="s">
        <v>56</v>
      </c>
      <c r="K111" s="15" t="s">
        <v>57</v>
      </c>
      <c r="L111" s="15" t="s">
        <v>58</v>
      </c>
      <c r="M111" s="15" t="s">
        <v>59</v>
      </c>
      <c r="N111" s="15" t="s">
        <v>60</v>
      </c>
      <c r="O111" s="15" t="s">
        <v>6</v>
      </c>
      <c r="P111" s="14" t="s">
        <v>49</v>
      </c>
      <c r="Q111" s="14" t="s">
        <v>50</v>
      </c>
      <c r="R111" s="14" t="s">
        <v>51</v>
      </c>
      <c r="S111" s="14" t="s">
        <v>52</v>
      </c>
      <c r="T111" s="14" t="s">
        <v>53</v>
      </c>
      <c r="U111" s="14" t="s">
        <v>54</v>
      </c>
      <c r="V111" s="14" t="s">
        <v>55</v>
      </c>
      <c r="W111" s="14" t="s">
        <v>56</v>
      </c>
      <c r="X111" s="14" t="s">
        <v>57</v>
      </c>
      <c r="Y111" s="14" t="s">
        <v>58</v>
      </c>
      <c r="Z111" s="14" t="s">
        <v>59</v>
      </c>
      <c r="AA111" s="14" t="s">
        <v>60</v>
      </c>
      <c r="AB111" s="14" t="s">
        <v>6</v>
      </c>
    </row>
    <row r="112" spans="1:28" s="4" customFormat="1" ht="15.75" x14ac:dyDescent="0.25">
      <c r="A112" s="5" t="s">
        <v>1</v>
      </c>
      <c r="B112" s="5" t="s">
        <v>8</v>
      </c>
      <c r="C112" s="6" t="s">
        <v>27</v>
      </c>
      <c r="D112" s="6" t="s">
        <v>27</v>
      </c>
      <c r="E112" s="6" t="s">
        <v>27</v>
      </c>
      <c r="F112" s="6" t="s">
        <v>27</v>
      </c>
      <c r="G112" s="6" t="s">
        <v>27</v>
      </c>
      <c r="H112" s="6" t="s">
        <v>27</v>
      </c>
      <c r="I112" s="6" t="s">
        <v>27</v>
      </c>
      <c r="J112" s="6" t="s">
        <v>27</v>
      </c>
      <c r="K112" s="6" t="s">
        <v>27</v>
      </c>
      <c r="L112" s="6" t="s">
        <v>27</v>
      </c>
      <c r="M112" s="6" t="s">
        <v>27</v>
      </c>
      <c r="N112" s="6" t="s">
        <v>27</v>
      </c>
      <c r="O112" s="6" t="s">
        <v>27</v>
      </c>
      <c r="P112" s="6" t="s">
        <v>27</v>
      </c>
      <c r="Q112" s="6" t="s">
        <v>27</v>
      </c>
      <c r="R112" s="6" t="s">
        <v>27</v>
      </c>
      <c r="S112" s="6" t="s">
        <v>27</v>
      </c>
      <c r="T112" s="6" t="s">
        <v>27</v>
      </c>
      <c r="U112" s="6" t="s">
        <v>27</v>
      </c>
      <c r="V112" s="6" t="s">
        <v>27</v>
      </c>
      <c r="W112" s="6" t="s">
        <v>27</v>
      </c>
      <c r="X112" s="6" t="s">
        <v>27</v>
      </c>
      <c r="Y112" s="6" t="s">
        <v>27</v>
      </c>
      <c r="Z112" s="6" t="s">
        <v>27</v>
      </c>
      <c r="AA112" s="6" t="s">
        <v>27</v>
      </c>
      <c r="AB112" s="6" t="s">
        <v>27</v>
      </c>
    </row>
    <row r="113" spans="1:28" s="4" customFormat="1" ht="15.75" x14ac:dyDescent="0.25">
      <c r="A113" s="7" t="s">
        <v>1</v>
      </c>
      <c r="B113" s="7" t="s">
        <v>29</v>
      </c>
      <c r="C113" s="8" t="s">
        <v>27</v>
      </c>
      <c r="D113" s="8" t="s">
        <v>27</v>
      </c>
      <c r="E113" s="8" t="s">
        <v>27</v>
      </c>
      <c r="F113" s="8" t="s">
        <v>27</v>
      </c>
      <c r="G113" s="8" t="s">
        <v>27</v>
      </c>
      <c r="H113" s="8" t="s">
        <v>27</v>
      </c>
      <c r="I113" s="8" t="s">
        <v>27</v>
      </c>
      <c r="J113" s="8" t="s">
        <v>27</v>
      </c>
      <c r="K113" s="8" t="s">
        <v>27</v>
      </c>
      <c r="L113" s="8" t="s">
        <v>27</v>
      </c>
      <c r="M113" s="8" t="s">
        <v>27</v>
      </c>
      <c r="N113" s="8" t="s">
        <v>27</v>
      </c>
      <c r="O113" s="8" t="s">
        <v>27</v>
      </c>
      <c r="P113" s="8" t="s">
        <v>27</v>
      </c>
      <c r="Q113" s="8" t="s">
        <v>27</v>
      </c>
      <c r="R113" s="8" t="s">
        <v>27</v>
      </c>
      <c r="S113" s="8" t="s">
        <v>27</v>
      </c>
      <c r="T113" s="8" t="s">
        <v>27</v>
      </c>
      <c r="U113" s="8" t="s">
        <v>27</v>
      </c>
      <c r="V113" s="8" t="s">
        <v>27</v>
      </c>
      <c r="W113" s="8" t="s">
        <v>27</v>
      </c>
      <c r="X113" s="8" t="s">
        <v>27</v>
      </c>
      <c r="Y113" s="8" t="s">
        <v>27</v>
      </c>
      <c r="Z113" s="8" t="s">
        <v>27</v>
      </c>
      <c r="AA113" s="8" t="s">
        <v>27</v>
      </c>
      <c r="AB113" s="8" t="s">
        <v>27</v>
      </c>
    </row>
    <row r="114" spans="1:28" s="4" customFormat="1" ht="15.75" x14ac:dyDescent="0.25">
      <c r="A114" s="5" t="s">
        <v>8</v>
      </c>
      <c r="B114" s="5" t="s">
        <v>1</v>
      </c>
      <c r="C114" s="6" t="s">
        <v>27</v>
      </c>
      <c r="D114" s="6" t="s">
        <v>27</v>
      </c>
      <c r="E114" s="6" t="s">
        <v>27</v>
      </c>
      <c r="F114" s="6" t="s">
        <v>27</v>
      </c>
      <c r="G114" s="6" t="s">
        <v>27</v>
      </c>
      <c r="H114" s="6" t="s">
        <v>27</v>
      </c>
      <c r="I114" s="6" t="s">
        <v>27</v>
      </c>
      <c r="J114" s="6" t="s">
        <v>27</v>
      </c>
      <c r="K114" s="6" t="s">
        <v>27</v>
      </c>
      <c r="L114" s="6" t="s">
        <v>27</v>
      </c>
      <c r="M114" s="6" t="s">
        <v>27</v>
      </c>
      <c r="N114" s="6" t="s">
        <v>27</v>
      </c>
      <c r="O114" s="6" t="s">
        <v>27</v>
      </c>
      <c r="P114" s="6" t="s">
        <v>27</v>
      </c>
      <c r="Q114" s="6" t="s">
        <v>27</v>
      </c>
      <c r="R114" s="6" t="s">
        <v>27</v>
      </c>
      <c r="S114" s="6" t="s">
        <v>27</v>
      </c>
      <c r="T114" s="6" t="s">
        <v>27</v>
      </c>
      <c r="U114" s="6" t="s">
        <v>27</v>
      </c>
      <c r="V114" s="6" t="s">
        <v>27</v>
      </c>
      <c r="W114" s="6" t="s">
        <v>27</v>
      </c>
      <c r="X114" s="6" t="s">
        <v>27</v>
      </c>
      <c r="Y114" s="6" t="s">
        <v>27</v>
      </c>
      <c r="Z114" s="6" t="s">
        <v>27</v>
      </c>
      <c r="AA114" s="6" t="s">
        <v>27</v>
      </c>
      <c r="AB114" s="6" t="s">
        <v>27</v>
      </c>
    </row>
    <row r="115" spans="1:28" s="4" customFormat="1" ht="15.75" x14ac:dyDescent="0.25">
      <c r="A115" s="7" t="s">
        <v>2</v>
      </c>
      <c r="B115" s="7" t="s">
        <v>1</v>
      </c>
      <c r="C115" s="8" t="s">
        <v>27</v>
      </c>
      <c r="D115" s="8" t="s">
        <v>27</v>
      </c>
      <c r="E115" s="8" t="s">
        <v>27</v>
      </c>
      <c r="F115" s="8" t="s">
        <v>27</v>
      </c>
      <c r="G115" s="8" t="s">
        <v>27</v>
      </c>
      <c r="H115" s="8" t="s">
        <v>27</v>
      </c>
      <c r="I115" s="8" t="s">
        <v>27</v>
      </c>
      <c r="J115" s="8" t="s">
        <v>27</v>
      </c>
      <c r="K115" s="8" t="s">
        <v>27</v>
      </c>
      <c r="L115" s="8" t="s">
        <v>27</v>
      </c>
      <c r="M115" s="8" t="s">
        <v>27</v>
      </c>
      <c r="N115" s="8" t="s">
        <v>27</v>
      </c>
      <c r="O115" s="8" t="s">
        <v>27</v>
      </c>
      <c r="P115" s="8" t="s">
        <v>27</v>
      </c>
      <c r="Q115" s="8" t="s">
        <v>27</v>
      </c>
      <c r="R115" s="8" t="s">
        <v>27</v>
      </c>
      <c r="S115" s="8" t="s">
        <v>27</v>
      </c>
      <c r="T115" s="8" t="s">
        <v>27</v>
      </c>
      <c r="U115" s="8" t="s">
        <v>27</v>
      </c>
      <c r="V115" s="8" t="s">
        <v>27</v>
      </c>
      <c r="W115" s="8" t="s">
        <v>27</v>
      </c>
      <c r="X115" s="8" t="s">
        <v>27</v>
      </c>
      <c r="Y115" s="8" t="s">
        <v>27</v>
      </c>
      <c r="Z115" s="8" t="s">
        <v>27</v>
      </c>
      <c r="AA115" s="8" t="s">
        <v>27</v>
      </c>
      <c r="AB115" s="8" t="s">
        <v>27</v>
      </c>
    </row>
    <row r="116" spans="1:28" s="4" customFormat="1" ht="15.75" x14ac:dyDescent="0.25">
      <c r="A116" s="5" t="s">
        <v>19</v>
      </c>
      <c r="B116" s="5" t="s">
        <v>1</v>
      </c>
      <c r="C116" s="6" t="s">
        <v>27</v>
      </c>
      <c r="D116" s="6" t="s">
        <v>27</v>
      </c>
      <c r="E116" s="6" t="s">
        <v>27</v>
      </c>
      <c r="F116" s="6" t="s">
        <v>27</v>
      </c>
      <c r="G116" s="6" t="s">
        <v>27</v>
      </c>
      <c r="H116" s="6" t="s">
        <v>27</v>
      </c>
      <c r="I116" s="6" t="s">
        <v>27</v>
      </c>
      <c r="J116" s="6" t="s">
        <v>27</v>
      </c>
      <c r="K116" s="6" t="s">
        <v>27</v>
      </c>
      <c r="L116" s="6" t="s">
        <v>27</v>
      </c>
      <c r="M116" s="6" t="s">
        <v>27</v>
      </c>
      <c r="N116" s="6" t="s">
        <v>27</v>
      </c>
      <c r="O116" s="6" t="s">
        <v>27</v>
      </c>
      <c r="P116" s="6" t="s">
        <v>27</v>
      </c>
      <c r="Q116" s="6" t="s">
        <v>27</v>
      </c>
      <c r="R116" s="6" t="s">
        <v>27</v>
      </c>
      <c r="S116" s="6" t="s">
        <v>27</v>
      </c>
      <c r="T116" s="6" t="s">
        <v>27</v>
      </c>
      <c r="U116" s="6" t="s">
        <v>27</v>
      </c>
      <c r="V116" s="6" t="s">
        <v>27</v>
      </c>
      <c r="W116" s="6" t="s">
        <v>27</v>
      </c>
      <c r="X116" s="6" t="s">
        <v>27</v>
      </c>
      <c r="Y116" s="6" t="s">
        <v>27</v>
      </c>
      <c r="Z116" s="6" t="s">
        <v>27</v>
      </c>
      <c r="AA116" s="6" t="s">
        <v>27</v>
      </c>
      <c r="AB116" s="6" t="s">
        <v>27</v>
      </c>
    </row>
    <row r="117" spans="1:28" s="4" customFormat="1" ht="18" x14ac:dyDescent="0.25">
      <c r="A117" s="18" t="s">
        <v>0</v>
      </c>
      <c r="B117" s="19"/>
      <c r="C117" s="16" t="s">
        <v>27</v>
      </c>
      <c r="D117" s="16" t="s">
        <v>27</v>
      </c>
      <c r="E117" s="16" t="s">
        <v>27</v>
      </c>
      <c r="F117" s="16" t="s">
        <v>27</v>
      </c>
      <c r="G117" s="16" t="s">
        <v>27</v>
      </c>
      <c r="H117" s="16" t="s">
        <v>27</v>
      </c>
      <c r="I117" s="16" t="s">
        <v>27</v>
      </c>
      <c r="J117" s="16" t="s">
        <v>27</v>
      </c>
      <c r="K117" s="16" t="s">
        <v>27</v>
      </c>
      <c r="L117" s="16" t="s">
        <v>27</v>
      </c>
      <c r="M117" s="16" t="s">
        <v>27</v>
      </c>
      <c r="N117" s="16" t="s">
        <v>27</v>
      </c>
      <c r="O117" s="16" t="s">
        <v>27</v>
      </c>
      <c r="P117" s="16" t="s">
        <v>27</v>
      </c>
      <c r="Q117" s="16" t="s">
        <v>27</v>
      </c>
      <c r="R117" s="16" t="s">
        <v>27</v>
      </c>
      <c r="S117" s="16" t="s">
        <v>27</v>
      </c>
      <c r="T117" s="16" t="s">
        <v>27</v>
      </c>
      <c r="U117" s="16" t="s">
        <v>27</v>
      </c>
      <c r="V117" s="16" t="s">
        <v>27</v>
      </c>
      <c r="W117" s="16" t="s">
        <v>27</v>
      </c>
      <c r="X117" s="16" t="s">
        <v>27</v>
      </c>
      <c r="Y117" s="16" t="s">
        <v>27</v>
      </c>
      <c r="Z117" s="16" t="s">
        <v>27</v>
      </c>
      <c r="AA117" s="16" t="s">
        <v>27</v>
      </c>
      <c r="AB117" s="16" t="s">
        <v>27</v>
      </c>
    </row>
    <row r="118" spans="1:28" s="4" customFormat="1" ht="18" x14ac:dyDescent="0.25">
      <c r="A118" s="18" t="s">
        <v>66</v>
      </c>
      <c r="B118" s="19"/>
      <c r="C118" s="17">
        <v>35026</v>
      </c>
      <c r="D118" s="17">
        <v>31388</v>
      </c>
      <c r="E118" s="17">
        <v>36440</v>
      </c>
      <c r="F118" s="17">
        <v>33066</v>
      </c>
      <c r="G118" s="17">
        <v>30444</v>
      </c>
      <c r="H118" s="17">
        <v>30740</v>
      </c>
      <c r="I118" s="17">
        <v>32954</v>
      </c>
      <c r="J118" s="17">
        <v>30934</v>
      </c>
      <c r="K118" s="17">
        <v>25762</v>
      </c>
      <c r="L118" s="17">
        <v>27720</v>
      </c>
      <c r="M118" s="17">
        <v>30920</v>
      </c>
      <c r="N118" s="17">
        <v>35778</v>
      </c>
      <c r="O118" s="17">
        <v>381172</v>
      </c>
      <c r="P118" s="17">
        <v>4284074</v>
      </c>
      <c r="Q118" s="17">
        <v>3816554</v>
      </c>
      <c r="R118" s="17">
        <v>4576833</v>
      </c>
      <c r="S118" s="17">
        <v>4110002</v>
      </c>
      <c r="T118" s="17">
        <v>3778509</v>
      </c>
      <c r="U118" s="17">
        <v>3969916</v>
      </c>
      <c r="V118" s="17">
        <v>4440827</v>
      </c>
      <c r="W118" s="17">
        <v>3943637</v>
      </c>
      <c r="X118" s="17">
        <v>3045981</v>
      </c>
      <c r="Y118" s="17">
        <v>3388702</v>
      </c>
      <c r="Z118" s="17">
        <v>3933803</v>
      </c>
      <c r="AA118" s="17">
        <v>4603503</v>
      </c>
      <c r="AB118" s="17">
        <v>47892341</v>
      </c>
    </row>
    <row r="119" spans="1:28" s="4" customFormat="1" ht="15.75" x14ac:dyDescent="0.25">
      <c r="A119" s="5"/>
      <c r="B119" s="5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s="4" customFormat="1" ht="18" x14ac:dyDescent="0.25">
      <c r="A120" s="20">
        <v>2020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s="4" customFormat="1" ht="15" customHeight="1" x14ac:dyDescent="0.3">
      <c r="A121" s="21" t="s">
        <v>32</v>
      </c>
      <c r="B121" s="21"/>
      <c r="C121" s="22" t="s">
        <v>62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4"/>
      <c r="P121" s="25" t="s">
        <v>34</v>
      </c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7"/>
    </row>
    <row r="122" spans="1:28" s="4" customFormat="1" ht="18.75" x14ac:dyDescent="0.3">
      <c r="A122" s="15" t="s">
        <v>35</v>
      </c>
      <c r="B122" s="15" t="s">
        <v>36</v>
      </c>
      <c r="C122" s="15" t="s">
        <v>49</v>
      </c>
      <c r="D122" s="15" t="s">
        <v>50</v>
      </c>
      <c r="E122" s="15" t="s">
        <v>51</v>
      </c>
      <c r="F122" s="15" t="s">
        <v>52</v>
      </c>
      <c r="G122" s="15" t="s">
        <v>53</v>
      </c>
      <c r="H122" s="15" t="s">
        <v>54</v>
      </c>
      <c r="I122" s="15" t="s">
        <v>55</v>
      </c>
      <c r="J122" s="15" t="s">
        <v>56</v>
      </c>
      <c r="K122" s="15" t="s">
        <v>57</v>
      </c>
      <c r="L122" s="15" t="s">
        <v>58</v>
      </c>
      <c r="M122" s="15" t="s">
        <v>59</v>
      </c>
      <c r="N122" s="15" t="s">
        <v>60</v>
      </c>
      <c r="O122" s="15" t="s">
        <v>6</v>
      </c>
      <c r="P122" s="14" t="s">
        <v>49</v>
      </c>
      <c r="Q122" s="14" t="s">
        <v>50</v>
      </c>
      <c r="R122" s="14" t="s">
        <v>51</v>
      </c>
      <c r="S122" s="14" t="s">
        <v>52</v>
      </c>
      <c r="T122" s="14" t="s">
        <v>53</v>
      </c>
      <c r="U122" s="14" t="s">
        <v>54</v>
      </c>
      <c r="V122" s="14" t="s">
        <v>55</v>
      </c>
      <c r="W122" s="14" t="s">
        <v>56</v>
      </c>
      <c r="X122" s="14" t="s">
        <v>57</v>
      </c>
      <c r="Y122" s="14" t="s">
        <v>58</v>
      </c>
      <c r="Z122" s="14" t="s">
        <v>59</v>
      </c>
      <c r="AA122" s="14" t="s">
        <v>60</v>
      </c>
      <c r="AB122" s="14" t="s">
        <v>6</v>
      </c>
    </row>
    <row r="123" spans="1:28" s="4" customFormat="1" ht="15.75" x14ac:dyDescent="0.25">
      <c r="A123" s="5" t="s">
        <v>1</v>
      </c>
      <c r="B123" s="5" t="s">
        <v>8</v>
      </c>
      <c r="C123" s="6" t="s">
        <v>27</v>
      </c>
      <c r="D123" s="6" t="s">
        <v>27</v>
      </c>
      <c r="E123" s="6" t="s">
        <v>27</v>
      </c>
      <c r="F123" s="6" t="s">
        <v>27</v>
      </c>
      <c r="G123" s="6" t="s">
        <v>27</v>
      </c>
      <c r="H123" s="6" t="s">
        <v>27</v>
      </c>
      <c r="I123" s="6" t="s">
        <v>27</v>
      </c>
      <c r="J123" s="6" t="s">
        <v>27</v>
      </c>
      <c r="K123" s="6" t="s">
        <v>27</v>
      </c>
      <c r="L123" s="6" t="s">
        <v>27</v>
      </c>
      <c r="M123" s="6" t="s">
        <v>27</v>
      </c>
      <c r="N123" s="6" t="s">
        <v>27</v>
      </c>
      <c r="O123" s="6" t="s">
        <v>27</v>
      </c>
      <c r="P123" s="6" t="s">
        <v>27</v>
      </c>
      <c r="Q123" s="6" t="s">
        <v>27</v>
      </c>
      <c r="R123" s="6" t="s">
        <v>27</v>
      </c>
      <c r="S123" s="6" t="s">
        <v>27</v>
      </c>
      <c r="T123" s="6" t="s">
        <v>27</v>
      </c>
      <c r="U123" s="6" t="s">
        <v>27</v>
      </c>
      <c r="V123" s="6" t="s">
        <v>27</v>
      </c>
      <c r="W123" s="6" t="s">
        <v>27</v>
      </c>
      <c r="X123" s="6" t="s">
        <v>27</v>
      </c>
      <c r="Y123" s="6" t="s">
        <v>27</v>
      </c>
      <c r="Z123" s="6" t="s">
        <v>27</v>
      </c>
      <c r="AA123" s="6" t="s">
        <v>27</v>
      </c>
      <c r="AB123" s="6" t="s">
        <v>27</v>
      </c>
    </row>
    <row r="124" spans="1:28" s="4" customFormat="1" ht="15.75" x14ac:dyDescent="0.25">
      <c r="A124" s="7" t="s">
        <v>1</v>
      </c>
      <c r="B124" s="7" t="s">
        <v>29</v>
      </c>
      <c r="C124" s="8" t="s">
        <v>27</v>
      </c>
      <c r="D124" s="8" t="s">
        <v>27</v>
      </c>
      <c r="E124" s="8" t="s">
        <v>27</v>
      </c>
      <c r="F124" s="8" t="s">
        <v>27</v>
      </c>
      <c r="G124" s="8" t="s">
        <v>27</v>
      </c>
      <c r="H124" s="8" t="s">
        <v>27</v>
      </c>
      <c r="I124" s="8" t="s">
        <v>27</v>
      </c>
      <c r="J124" s="8" t="s">
        <v>27</v>
      </c>
      <c r="K124" s="8" t="s">
        <v>27</v>
      </c>
      <c r="L124" s="8" t="s">
        <v>27</v>
      </c>
      <c r="M124" s="8" t="s">
        <v>27</v>
      </c>
      <c r="N124" s="8" t="s">
        <v>27</v>
      </c>
      <c r="O124" s="8" t="s">
        <v>27</v>
      </c>
      <c r="P124" s="8" t="s">
        <v>27</v>
      </c>
      <c r="Q124" s="8" t="s">
        <v>27</v>
      </c>
      <c r="R124" s="8" t="s">
        <v>27</v>
      </c>
      <c r="S124" s="8" t="s">
        <v>27</v>
      </c>
      <c r="T124" s="8" t="s">
        <v>27</v>
      </c>
      <c r="U124" s="8" t="s">
        <v>27</v>
      </c>
      <c r="V124" s="8" t="s">
        <v>27</v>
      </c>
      <c r="W124" s="8" t="s">
        <v>27</v>
      </c>
      <c r="X124" s="8" t="s">
        <v>27</v>
      </c>
      <c r="Y124" s="8" t="s">
        <v>27</v>
      </c>
      <c r="Z124" s="8" t="s">
        <v>27</v>
      </c>
      <c r="AA124" s="8" t="s">
        <v>27</v>
      </c>
      <c r="AB124" s="8" t="s">
        <v>27</v>
      </c>
    </row>
    <row r="125" spans="1:28" s="4" customFormat="1" ht="15.75" x14ac:dyDescent="0.25">
      <c r="A125" s="5" t="s">
        <v>8</v>
      </c>
      <c r="B125" s="5" t="s">
        <v>1</v>
      </c>
      <c r="C125" s="6" t="s">
        <v>27</v>
      </c>
      <c r="D125" s="6" t="s">
        <v>27</v>
      </c>
      <c r="E125" s="6" t="s">
        <v>27</v>
      </c>
      <c r="F125" s="6" t="s">
        <v>27</v>
      </c>
      <c r="G125" s="6" t="s">
        <v>27</v>
      </c>
      <c r="H125" s="6" t="s">
        <v>27</v>
      </c>
      <c r="I125" s="6" t="s">
        <v>27</v>
      </c>
      <c r="J125" s="6" t="s">
        <v>27</v>
      </c>
      <c r="K125" s="6" t="s">
        <v>27</v>
      </c>
      <c r="L125" s="6" t="s">
        <v>27</v>
      </c>
      <c r="M125" s="6" t="s">
        <v>27</v>
      </c>
      <c r="N125" s="6" t="s">
        <v>27</v>
      </c>
      <c r="O125" s="6" t="s">
        <v>27</v>
      </c>
      <c r="P125" s="6" t="s">
        <v>27</v>
      </c>
      <c r="Q125" s="6" t="s">
        <v>27</v>
      </c>
      <c r="R125" s="6" t="s">
        <v>27</v>
      </c>
      <c r="S125" s="6" t="s">
        <v>27</v>
      </c>
      <c r="T125" s="6" t="s">
        <v>27</v>
      </c>
      <c r="U125" s="6" t="s">
        <v>27</v>
      </c>
      <c r="V125" s="6" t="s">
        <v>27</v>
      </c>
      <c r="W125" s="6" t="s">
        <v>27</v>
      </c>
      <c r="X125" s="6" t="s">
        <v>27</v>
      </c>
      <c r="Y125" s="6" t="s">
        <v>27</v>
      </c>
      <c r="Z125" s="6" t="s">
        <v>27</v>
      </c>
      <c r="AA125" s="6" t="s">
        <v>27</v>
      </c>
      <c r="AB125" s="6" t="s">
        <v>27</v>
      </c>
    </row>
    <row r="126" spans="1:28" s="4" customFormat="1" ht="15.75" x14ac:dyDescent="0.25">
      <c r="A126" s="7" t="s">
        <v>2</v>
      </c>
      <c r="B126" s="7" t="s">
        <v>1</v>
      </c>
      <c r="C126" s="8" t="s">
        <v>27</v>
      </c>
      <c r="D126" s="8" t="s">
        <v>27</v>
      </c>
      <c r="E126" s="8" t="s">
        <v>27</v>
      </c>
      <c r="F126" s="8" t="s">
        <v>27</v>
      </c>
      <c r="G126" s="8" t="s">
        <v>27</v>
      </c>
      <c r="H126" s="8" t="s">
        <v>27</v>
      </c>
      <c r="I126" s="8" t="s">
        <v>27</v>
      </c>
      <c r="J126" s="8" t="s">
        <v>27</v>
      </c>
      <c r="K126" s="8" t="s">
        <v>27</v>
      </c>
      <c r="L126" s="8" t="s">
        <v>27</v>
      </c>
      <c r="M126" s="8" t="s">
        <v>27</v>
      </c>
      <c r="N126" s="8" t="s">
        <v>27</v>
      </c>
      <c r="O126" s="8" t="s">
        <v>27</v>
      </c>
      <c r="P126" s="8" t="s">
        <v>27</v>
      </c>
      <c r="Q126" s="8" t="s">
        <v>27</v>
      </c>
      <c r="R126" s="8" t="s">
        <v>27</v>
      </c>
      <c r="S126" s="8" t="s">
        <v>27</v>
      </c>
      <c r="T126" s="8" t="s">
        <v>27</v>
      </c>
      <c r="U126" s="8" t="s">
        <v>27</v>
      </c>
      <c r="V126" s="8" t="s">
        <v>27</v>
      </c>
      <c r="W126" s="8" t="s">
        <v>27</v>
      </c>
      <c r="X126" s="8" t="s">
        <v>27</v>
      </c>
      <c r="Y126" s="8" t="s">
        <v>27</v>
      </c>
      <c r="Z126" s="8" t="s">
        <v>27</v>
      </c>
      <c r="AA126" s="8" t="s">
        <v>27</v>
      </c>
      <c r="AB126" s="8" t="s">
        <v>27</v>
      </c>
    </row>
    <row r="127" spans="1:28" s="4" customFormat="1" ht="15.75" x14ac:dyDescent="0.25">
      <c r="A127" s="5" t="s">
        <v>19</v>
      </c>
      <c r="B127" s="5" t="s">
        <v>1</v>
      </c>
      <c r="C127" s="6" t="s">
        <v>27</v>
      </c>
      <c r="D127" s="6" t="s">
        <v>27</v>
      </c>
      <c r="E127" s="6" t="s">
        <v>27</v>
      </c>
      <c r="F127" s="6" t="s">
        <v>27</v>
      </c>
      <c r="G127" s="6" t="s">
        <v>27</v>
      </c>
      <c r="H127" s="6" t="s">
        <v>27</v>
      </c>
      <c r="I127" s="6" t="s">
        <v>27</v>
      </c>
      <c r="J127" s="6" t="s">
        <v>27</v>
      </c>
      <c r="K127" s="6" t="s">
        <v>27</v>
      </c>
      <c r="L127" s="6" t="s">
        <v>27</v>
      </c>
      <c r="M127" s="6" t="s">
        <v>27</v>
      </c>
      <c r="N127" s="6" t="s">
        <v>27</v>
      </c>
      <c r="O127" s="6" t="s">
        <v>27</v>
      </c>
      <c r="P127" s="6" t="s">
        <v>27</v>
      </c>
      <c r="Q127" s="6" t="s">
        <v>27</v>
      </c>
      <c r="R127" s="6" t="s">
        <v>27</v>
      </c>
      <c r="S127" s="6" t="s">
        <v>27</v>
      </c>
      <c r="T127" s="6" t="s">
        <v>27</v>
      </c>
      <c r="U127" s="6" t="s">
        <v>27</v>
      </c>
      <c r="V127" s="6" t="s">
        <v>27</v>
      </c>
      <c r="W127" s="6" t="s">
        <v>27</v>
      </c>
      <c r="X127" s="6" t="s">
        <v>27</v>
      </c>
      <c r="Y127" s="6" t="s">
        <v>27</v>
      </c>
      <c r="Z127" s="6" t="s">
        <v>27</v>
      </c>
      <c r="AA127" s="6" t="s">
        <v>27</v>
      </c>
      <c r="AB127" s="6" t="s">
        <v>27</v>
      </c>
    </row>
    <row r="128" spans="1:28" s="4" customFormat="1" ht="18" x14ac:dyDescent="0.25">
      <c r="A128" s="18" t="s">
        <v>0</v>
      </c>
      <c r="B128" s="19"/>
      <c r="C128" s="16" t="s">
        <v>27</v>
      </c>
      <c r="D128" s="16" t="s">
        <v>27</v>
      </c>
      <c r="E128" s="16" t="s">
        <v>27</v>
      </c>
      <c r="F128" s="16" t="s">
        <v>27</v>
      </c>
      <c r="G128" s="16" t="s">
        <v>27</v>
      </c>
      <c r="H128" s="16" t="s">
        <v>27</v>
      </c>
      <c r="I128" s="16" t="s">
        <v>27</v>
      </c>
      <c r="J128" s="16" t="s">
        <v>27</v>
      </c>
      <c r="K128" s="16" t="s">
        <v>27</v>
      </c>
      <c r="L128" s="16" t="s">
        <v>27</v>
      </c>
      <c r="M128" s="16" t="s">
        <v>27</v>
      </c>
      <c r="N128" s="16" t="s">
        <v>27</v>
      </c>
      <c r="O128" s="16" t="s">
        <v>27</v>
      </c>
      <c r="P128" s="16" t="s">
        <v>27</v>
      </c>
      <c r="Q128" s="16" t="s">
        <v>27</v>
      </c>
      <c r="R128" s="16" t="s">
        <v>27</v>
      </c>
      <c r="S128" s="16" t="s">
        <v>27</v>
      </c>
      <c r="T128" s="16" t="s">
        <v>27</v>
      </c>
      <c r="U128" s="16" t="s">
        <v>27</v>
      </c>
      <c r="V128" s="16" t="s">
        <v>27</v>
      </c>
      <c r="W128" s="16" t="s">
        <v>27</v>
      </c>
      <c r="X128" s="16" t="s">
        <v>27</v>
      </c>
      <c r="Y128" s="16" t="s">
        <v>27</v>
      </c>
      <c r="Z128" s="16" t="s">
        <v>27</v>
      </c>
      <c r="AA128" s="16" t="s">
        <v>27</v>
      </c>
      <c r="AB128" s="16" t="s">
        <v>27</v>
      </c>
    </row>
    <row r="129" spans="1:29" s="4" customFormat="1" ht="18" x14ac:dyDescent="0.25">
      <c r="A129" s="18" t="s">
        <v>66</v>
      </c>
      <c r="B129" s="19"/>
      <c r="C129" s="17">
        <v>35176</v>
      </c>
      <c r="D129" s="17">
        <v>32475</v>
      </c>
      <c r="E129" s="17">
        <v>27760</v>
      </c>
      <c r="F129" s="17">
        <v>4232</v>
      </c>
      <c r="G129" s="17">
        <v>3443</v>
      </c>
      <c r="H129" s="17">
        <v>5132</v>
      </c>
      <c r="I129" s="17">
        <v>8989</v>
      </c>
      <c r="J129" s="17">
        <v>10576</v>
      </c>
      <c r="K129" s="17">
        <v>11072</v>
      </c>
      <c r="L129" s="17">
        <v>14532</v>
      </c>
      <c r="M129" s="17">
        <v>17874</v>
      </c>
      <c r="N129" s="17">
        <v>23533</v>
      </c>
      <c r="O129" s="17">
        <v>194794</v>
      </c>
      <c r="P129" s="17">
        <v>4631811</v>
      </c>
      <c r="Q129" s="17">
        <v>4227808</v>
      </c>
      <c r="R129" s="17">
        <v>2744537</v>
      </c>
      <c r="S129" s="17">
        <v>96216</v>
      </c>
      <c r="T129" s="17">
        <v>102890</v>
      </c>
      <c r="U129" s="17">
        <v>294680</v>
      </c>
      <c r="V129" s="17">
        <v>739187</v>
      </c>
      <c r="W129" s="17">
        <v>915250</v>
      </c>
      <c r="X129" s="17">
        <v>965433</v>
      </c>
      <c r="Y129" s="17">
        <v>1357734</v>
      </c>
      <c r="Z129" s="17">
        <v>1648850</v>
      </c>
      <c r="AA129" s="17">
        <v>2118760</v>
      </c>
      <c r="AB129" s="17">
        <v>19843156</v>
      </c>
    </row>
    <row r="130" spans="1:29" s="4" customFormat="1" ht="15.75" x14ac:dyDescent="0.25">
      <c r="A130" s="5"/>
      <c r="B130" s="5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9" s="4" customFormat="1" ht="18" x14ac:dyDescent="0.25">
      <c r="A131" s="20">
        <v>2021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9" s="4" customFormat="1" ht="15" customHeight="1" x14ac:dyDescent="0.3">
      <c r="A132" s="21" t="s">
        <v>32</v>
      </c>
      <c r="B132" s="21"/>
      <c r="C132" s="22" t="s">
        <v>62</v>
      </c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4"/>
      <c r="P132" s="25" t="s">
        <v>34</v>
      </c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7"/>
    </row>
    <row r="133" spans="1:29" s="4" customFormat="1" ht="18.75" x14ac:dyDescent="0.3">
      <c r="A133" s="15" t="s">
        <v>35</v>
      </c>
      <c r="B133" s="15" t="s">
        <v>36</v>
      </c>
      <c r="C133" s="15" t="s">
        <v>49</v>
      </c>
      <c r="D133" s="15" t="s">
        <v>50</v>
      </c>
      <c r="E133" s="15" t="s">
        <v>51</v>
      </c>
      <c r="F133" s="15" t="s">
        <v>52</v>
      </c>
      <c r="G133" s="15" t="s">
        <v>53</v>
      </c>
      <c r="H133" s="15" t="s">
        <v>54</v>
      </c>
      <c r="I133" s="15" t="s">
        <v>55</v>
      </c>
      <c r="J133" s="15" t="s">
        <v>56</v>
      </c>
      <c r="K133" s="15" t="s">
        <v>57</v>
      </c>
      <c r="L133" s="15" t="s">
        <v>58</v>
      </c>
      <c r="M133" s="15" t="s">
        <v>59</v>
      </c>
      <c r="N133" s="15" t="s">
        <v>60</v>
      </c>
      <c r="O133" s="15" t="s">
        <v>6</v>
      </c>
      <c r="P133" s="14" t="s">
        <v>49</v>
      </c>
      <c r="Q133" s="14" t="s">
        <v>50</v>
      </c>
      <c r="R133" s="14" t="s">
        <v>51</v>
      </c>
      <c r="S133" s="14" t="s">
        <v>52</v>
      </c>
      <c r="T133" s="14" t="s">
        <v>53</v>
      </c>
      <c r="U133" s="14" t="s">
        <v>54</v>
      </c>
      <c r="V133" s="14" t="s">
        <v>55</v>
      </c>
      <c r="W133" s="14" t="s">
        <v>56</v>
      </c>
      <c r="X133" s="14" t="s">
        <v>57</v>
      </c>
      <c r="Y133" s="14" t="s">
        <v>58</v>
      </c>
      <c r="Z133" s="14" t="s">
        <v>59</v>
      </c>
      <c r="AA133" s="14" t="s">
        <v>60</v>
      </c>
      <c r="AB133" s="14" t="s">
        <v>6</v>
      </c>
    </row>
    <row r="134" spans="1:29" s="4" customFormat="1" ht="15.75" x14ac:dyDescent="0.25">
      <c r="A134" s="5" t="s">
        <v>1</v>
      </c>
      <c r="B134" s="5" t="s">
        <v>8</v>
      </c>
      <c r="C134" s="6" t="s">
        <v>27</v>
      </c>
      <c r="D134" s="6" t="s">
        <v>27</v>
      </c>
      <c r="E134" s="6" t="s">
        <v>27</v>
      </c>
      <c r="F134" s="6" t="s">
        <v>27</v>
      </c>
      <c r="G134" s="6" t="s">
        <v>27</v>
      </c>
      <c r="H134" s="6" t="s">
        <v>27</v>
      </c>
      <c r="I134" s="6" t="s">
        <v>27</v>
      </c>
      <c r="J134" s="6">
        <v>9</v>
      </c>
      <c r="K134" s="6">
        <v>13</v>
      </c>
      <c r="L134" s="6">
        <v>14</v>
      </c>
      <c r="M134" s="6">
        <v>17</v>
      </c>
      <c r="N134" s="6">
        <v>16</v>
      </c>
      <c r="O134" s="6">
        <f t="shared" ref="O134:O135" si="29">SUM(C134:N134)</f>
        <v>69</v>
      </c>
      <c r="P134" s="6" t="s">
        <v>27</v>
      </c>
      <c r="Q134" s="6" t="s">
        <v>27</v>
      </c>
      <c r="R134" s="6" t="s">
        <v>27</v>
      </c>
      <c r="S134" s="6" t="s">
        <v>27</v>
      </c>
      <c r="T134" s="6" t="s">
        <v>27</v>
      </c>
      <c r="U134" s="6" t="s">
        <v>27</v>
      </c>
      <c r="V134" s="6" t="s">
        <v>27</v>
      </c>
      <c r="W134" s="6">
        <v>59</v>
      </c>
      <c r="X134" s="6">
        <v>32</v>
      </c>
      <c r="Y134" s="6">
        <v>68</v>
      </c>
      <c r="Z134" s="6">
        <v>137</v>
      </c>
      <c r="AA134" s="6">
        <v>88</v>
      </c>
      <c r="AB134" s="6">
        <f t="shared" ref="AB134:AB135" si="30">SUM(P134:AA134)</f>
        <v>384</v>
      </c>
    </row>
    <row r="135" spans="1:29" s="4" customFormat="1" ht="15.75" x14ac:dyDescent="0.25">
      <c r="A135" s="7" t="s">
        <v>8</v>
      </c>
      <c r="B135" s="7" t="s">
        <v>1</v>
      </c>
      <c r="C135" s="8" t="s">
        <v>27</v>
      </c>
      <c r="D135" s="8" t="s">
        <v>27</v>
      </c>
      <c r="E135" s="8" t="s">
        <v>27</v>
      </c>
      <c r="F135" s="8" t="s">
        <v>27</v>
      </c>
      <c r="G135" s="8" t="s">
        <v>27</v>
      </c>
      <c r="H135" s="8" t="s">
        <v>27</v>
      </c>
      <c r="I135" s="8" t="s">
        <v>27</v>
      </c>
      <c r="J135" s="8">
        <v>9</v>
      </c>
      <c r="K135" s="8">
        <v>13</v>
      </c>
      <c r="L135" s="8">
        <v>15</v>
      </c>
      <c r="M135" s="8">
        <v>18</v>
      </c>
      <c r="N135" s="8">
        <v>16</v>
      </c>
      <c r="O135" s="8">
        <f t="shared" si="29"/>
        <v>71</v>
      </c>
      <c r="P135" s="8" t="s">
        <v>27</v>
      </c>
      <c r="Q135" s="8" t="s">
        <v>27</v>
      </c>
      <c r="R135" s="8" t="s">
        <v>27</v>
      </c>
      <c r="S135" s="8" t="s">
        <v>27</v>
      </c>
      <c r="T135" s="8" t="s">
        <v>27</v>
      </c>
      <c r="U135" s="8" t="s">
        <v>27</v>
      </c>
      <c r="V135" s="8" t="s">
        <v>27</v>
      </c>
      <c r="W135" s="8">
        <v>52</v>
      </c>
      <c r="X135" s="8">
        <v>42</v>
      </c>
      <c r="Y135" s="8">
        <v>74</v>
      </c>
      <c r="Z135" s="8">
        <v>136</v>
      </c>
      <c r="AA135" s="8">
        <v>112</v>
      </c>
      <c r="AB135" s="8">
        <f t="shared" si="30"/>
        <v>416</v>
      </c>
      <c r="AC135" s="6"/>
    </row>
    <row r="136" spans="1:29" s="4" customFormat="1" ht="18" x14ac:dyDescent="0.25">
      <c r="A136" s="18" t="s">
        <v>0</v>
      </c>
      <c r="B136" s="19"/>
      <c r="C136" s="16" t="s">
        <v>27</v>
      </c>
      <c r="D136" s="16" t="s">
        <v>27</v>
      </c>
      <c r="E136" s="16" t="s">
        <v>27</v>
      </c>
      <c r="F136" s="16" t="s">
        <v>27</v>
      </c>
      <c r="G136" s="16" t="s">
        <v>27</v>
      </c>
      <c r="H136" s="16" t="s">
        <v>27</v>
      </c>
      <c r="I136" s="16" t="s">
        <v>27</v>
      </c>
      <c r="J136" s="16">
        <f>SUM(J134:J135)</f>
        <v>18</v>
      </c>
      <c r="K136" s="16">
        <f t="shared" ref="K136:N136" si="31">SUM(K134:K135)</f>
        <v>26</v>
      </c>
      <c r="L136" s="16">
        <f t="shared" si="31"/>
        <v>29</v>
      </c>
      <c r="M136" s="16">
        <f t="shared" si="31"/>
        <v>35</v>
      </c>
      <c r="N136" s="16">
        <f t="shared" si="31"/>
        <v>32</v>
      </c>
      <c r="O136" s="16">
        <f>SUM(O134:O135)</f>
        <v>140</v>
      </c>
      <c r="P136" s="16" t="s">
        <v>27</v>
      </c>
      <c r="Q136" s="16" t="s">
        <v>27</v>
      </c>
      <c r="R136" s="16" t="s">
        <v>27</v>
      </c>
      <c r="S136" s="16" t="s">
        <v>27</v>
      </c>
      <c r="T136" s="16" t="s">
        <v>27</v>
      </c>
      <c r="U136" s="16" t="s">
        <v>27</v>
      </c>
      <c r="V136" s="16" t="s">
        <v>27</v>
      </c>
      <c r="W136" s="16">
        <f>SUM(W134:W135)</f>
        <v>111</v>
      </c>
      <c r="X136" s="16">
        <f t="shared" ref="X136:AA136" si="32">SUM(X134:X135)</f>
        <v>74</v>
      </c>
      <c r="Y136" s="16">
        <f t="shared" si="32"/>
        <v>142</v>
      </c>
      <c r="Z136" s="16">
        <f t="shared" si="32"/>
        <v>273</v>
      </c>
      <c r="AA136" s="16">
        <f t="shared" si="32"/>
        <v>200</v>
      </c>
      <c r="AB136" s="16">
        <f>SUM(AB134:AB135)</f>
        <v>800</v>
      </c>
    </row>
    <row r="137" spans="1:29" s="4" customFormat="1" ht="18" x14ac:dyDescent="0.25">
      <c r="A137" s="18" t="s">
        <v>66</v>
      </c>
      <c r="B137" s="19"/>
      <c r="C137" s="17">
        <v>24010</v>
      </c>
      <c r="D137" s="17">
        <v>19049</v>
      </c>
      <c r="E137" s="17">
        <v>22299</v>
      </c>
      <c r="F137" s="17">
        <v>22541</v>
      </c>
      <c r="G137" s="17">
        <v>25421</v>
      </c>
      <c r="H137" s="17">
        <v>27001</v>
      </c>
      <c r="I137" s="17">
        <v>29418</v>
      </c>
      <c r="J137" s="17">
        <v>28469</v>
      </c>
      <c r="K137" s="17">
        <v>25261</v>
      </c>
      <c r="L137" s="17">
        <v>27484</v>
      </c>
      <c r="M137" s="17">
        <v>29876</v>
      </c>
      <c r="N137" s="17">
        <v>34453</v>
      </c>
      <c r="O137" s="17">
        <v>315282</v>
      </c>
      <c r="P137" s="17">
        <v>1900546</v>
      </c>
      <c r="Q137" s="17">
        <v>1293299</v>
      </c>
      <c r="R137" s="17">
        <v>2139007</v>
      </c>
      <c r="S137" s="17">
        <v>2508174</v>
      </c>
      <c r="T137" s="17">
        <v>3115447</v>
      </c>
      <c r="U137" s="17">
        <v>3483458</v>
      </c>
      <c r="V137" s="17">
        <v>3890573</v>
      </c>
      <c r="W137" s="17">
        <v>3412773</v>
      </c>
      <c r="X137" s="17">
        <v>2732826</v>
      </c>
      <c r="Y137" s="17">
        <v>3286172</v>
      </c>
      <c r="Z137" s="17">
        <v>3706226</v>
      </c>
      <c r="AA137" s="17">
        <v>4172332</v>
      </c>
      <c r="AB137" s="17">
        <v>35640833</v>
      </c>
    </row>
    <row r="138" spans="1:29" s="4" customFormat="1" ht="15.75" x14ac:dyDescent="0.25">
      <c r="A138" s="5"/>
      <c r="B138" s="5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9" s="4" customFormat="1" ht="18" x14ac:dyDescent="0.25">
      <c r="A139" s="20">
        <v>2022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9" s="4" customFormat="1" ht="15" customHeight="1" x14ac:dyDescent="0.3">
      <c r="A140" s="21" t="s">
        <v>32</v>
      </c>
      <c r="B140" s="21"/>
      <c r="C140" s="22" t="s">
        <v>62</v>
      </c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4"/>
      <c r="P140" s="25" t="s">
        <v>34</v>
      </c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7"/>
    </row>
    <row r="141" spans="1:29" s="4" customFormat="1" ht="18.75" x14ac:dyDescent="0.3">
      <c r="A141" s="15" t="s">
        <v>35</v>
      </c>
      <c r="B141" s="15" t="s">
        <v>36</v>
      </c>
      <c r="C141" s="15" t="s">
        <v>49</v>
      </c>
      <c r="D141" s="15" t="s">
        <v>50</v>
      </c>
      <c r="E141" s="15" t="s">
        <v>51</v>
      </c>
      <c r="F141" s="15" t="s">
        <v>52</v>
      </c>
      <c r="G141" s="15" t="s">
        <v>53</v>
      </c>
      <c r="H141" s="15" t="s">
        <v>54</v>
      </c>
      <c r="I141" s="15" t="s">
        <v>55</v>
      </c>
      <c r="J141" s="15" t="s">
        <v>56</v>
      </c>
      <c r="K141" s="15" t="s">
        <v>57</v>
      </c>
      <c r="L141" s="15" t="s">
        <v>58</v>
      </c>
      <c r="M141" s="15" t="s">
        <v>59</v>
      </c>
      <c r="N141" s="15" t="s">
        <v>60</v>
      </c>
      <c r="O141" s="15" t="s">
        <v>6</v>
      </c>
      <c r="P141" s="14" t="s">
        <v>49</v>
      </c>
      <c r="Q141" s="14" t="s">
        <v>50</v>
      </c>
      <c r="R141" s="14" t="s">
        <v>51</v>
      </c>
      <c r="S141" s="14" t="s">
        <v>52</v>
      </c>
      <c r="T141" s="14" t="s">
        <v>53</v>
      </c>
      <c r="U141" s="14" t="s">
        <v>54</v>
      </c>
      <c r="V141" s="14" t="s">
        <v>55</v>
      </c>
      <c r="W141" s="14" t="s">
        <v>56</v>
      </c>
      <c r="X141" s="14" t="s">
        <v>57</v>
      </c>
      <c r="Y141" s="14" t="s">
        <v>58</v>
      </c>
      <c r="Z141" s="14" t="s">
        <v>59</v>
      </c>
      <c r="AA141" s="14" t="s">
        <v>60</v>
      </c>
      <c r="AB141" s="14" t="s">
        <v>6</v>
      </c>
    </row>
    <row r="142" spans="1:29" s="4" customFormat="1" ht="15.75" x14ac:dyDescent="0.25">
      <c r="A142" s="5" t="s">
        <v>1</v>
      </c>
      <c r="B142" s="5" t="s">
        <v>8</v>
      </c>
      <c r="C142" s="6">
        <v>12</v>
      </c>
      <c r="D142" s="6">
        <v>5</v>
      </c>
      <c r="E142" s="6">
        <v>10</v>
      </c>
      <c r="F142" s="6">
        <v>6</v>
      </c>
      <c r="G142" s="6">
        <v>9</v>
      </c>
      <c r="H142" s="6">
        <v>5</v>
      </c>
      <c r="I142" s="6">
        <v>9</v>
      </c>
      <c r="J142" s="6">
        <v>4</v>
      </c>
      <c r="K142" s="6">
        <v>2</v>
      </c>
      <c r="L142" s="6">
        <v>2</v>
      </c>
      <c r="M142" s="6">
        <v>2</v>
      </c>
      <c r="N142" s="6">
        <v>0</v>
      </c>
      <c r="O142" s="6">
        <f t="shared" ref="O142:O143" si="33">SUM(C142:N142)</f>
        <v>66</v>
      </c>
      <c r="P142" s="6">
        <v>50</v>
      </c>
      <c r="Q142" s="6">
        <v>25</v>
      </c>
      <c r="R142" s="6">
        <v>46</v>
      </c>
      <c r="S142" s="6">
        <v>66</v>
      </c>
      <c r="T142" s="6">
        <v>48</v>
      </c>
      <c r="U142" s="6">
        <v>29</v>
      </c>
      <c r="V142" s="6">
        <v>47</v>
      </c>
      <c r="W142" s="6">
        <v>24</v>
      </c>
      <c r="X142" s="6">
        <v>5</v>
      </c>
      <c r="Y142" s="6">
        <v>3</v>
      </c>
      <c r="Z142" s="6">
        <v>7</v>
      </c>
      <c r="AA142" s="6" t="s">
        <v>27</v>
      </c>
      <c r="AB142" s="6">
        <f t="shared" ref="AB142:AB143" si="34">SUM(P142:AA142)</f>
        <v>350</v>
      </c>
    </row>
    <row r="143" spans="1:29" s="4" customFormat="1" ht="15.75" x14ac:dyDescent="0.25">
      <c r="A143" s="7" t="s">
        <v>4</v>
      </c>
      <c r="B143" s="7" t="s">
        <v>8</v>
      </c>
      <c r="C143" s="8" t="s">
        <v>27</v>
      </c>
      <c r="D143" s="8" t="s">
        <v>27</v>
      </c>
      <c r="E143" s="8">
        <v>2</v>
      </c>
      <c r="F143" s="8">
        <v>1</v>
      </c>
      <c r="G143" s="8">
        <v>17</v>
      </c>
      <c r="H143" s="8">
        <v>17</v>
      </c>
      <c r="I143" s="8">
        <v>17</v>
      </c>
      <c r="J143" s="8">
        <v>16</v>
      </c>
      <c r="K143" s="8">
        <v>9</v>
      </c>
      <c r="L143" s="8">
        <v>10</v>
      </c>
      <c r="M143" s="8">
        <v>16</v>
      </c>
      <c r="N143" s="8">
        <v>21</v>
      </c>
      <c r="O143" s="8">
        <f t="shared" si="33"/>
        <v>126</v>
      </c>
      <c r="P143" s="8" t="s">
        <v>27</v>
      </c>
      <c r="Q143" s="8" t="s">
        <v>27</v>
      </c>
      <c r="R143" s="8">
        <v>37</v>
      </c>
      <c r="S143" s="8">
        <v>21</v>
      </c>
      <c r="T143" s="8">
        <v>165</v>
      </c>
      <c r="U143" s="8">
        <v>162</v>
      </c>
      <c r="V143" s="8">
        <v>332</v>
      </c>
      <c r="W143" s="8">
        <v>238</v>
      </c>
      <c r="X143" s="8">
        <v>93</v>
      </c>
      <c r="Y143" s="8">
        <v>181</v>
      </c>
      <c r="Z143" s="8">
        <v>325</v>
      </c>
      <c r="AA143" s="8">
        <v>402</v>
      </c>
      <c r="AB143" s="8">
        <f t="shared" si="34"/>
        <v>1956</v>
      </c>
    </row>
    <row r="144" spans="1:29" s="4" customFormat="1" ht="15.75" x14ac:dyDescent="0.25">
      <c r="A144" s="5" t="s">
        <v>8</v>
      </c>
      <c r="B144" s="5" t="s">
        <v>1</v>
      </c>
      <c r="C144" s="6">
        <v>13</v>
      </c>
      <c r="D144" s="6">
        <v>5</v>
      </c>
      <c r="E144" s="6">
        <v>10</v>
      </c>
      <c r="F144" s="6">
        <v>6</v>
      </c>
      <c r="G144" s="6">
        <v>9</v>
      </c>
      <c r="H144" s="6">
        <v>7</v>
      </c>
      <c r="I144" s="6">
        <v>8</v>
      </c>
      <c r="J144" s="6">
        <v>4</v>
      </c>
      <c r="K144" s="6">
        <v>2</v>
      </c>
      <c r="L144" s="6">
        <v>2</v>
      </c>
      <c r="M144" s="6">
        <v>1</v>
      </c>
      <c r="N144" s="6" t="s">
        <v>27</v>
      </c>
      <c r="O144" s="6">
        <f>SUM(C144:N144)</f>
        <v>67</v>
      </c>
      <c r="P144" s="6">
        <v>42</v>
      </c>
      <c r="Q144" s="6">
        <v>11</v>
      </c>
      <c r="R144" s="6">
        <v>56</v>
      </c>
      <c r="S144" s="6">
        <v>54</v>
      </c>
      <c r="T144" s="6">
        <v>59</v>
      </c>
      <c r="U144" s="6">
        <v>38</v>
      </c>
      <c r="V144" s="6">
        <v>47</v>
      </c>
      <c r="W144" s="6">
        <v>16</v>
      </c>
      <c r="X144" s="6">
        <v>7</v>
      </c>
      <c r="Y144" s="6">
        <v>13</v>
      </c>
      <c r="Z144" s="6">
        <v>5</v>
      </c>
      <c r="AA144" s="6" t="s">
        <v>27</v>
      </c>
      <c r="AB144" s="6">
        <f>SUM(P144:AA144)</f>
        <v>348</v>
      </c>
    </row>
    <row r="145" spans="1:28" s="4" customFormat="1" ht="15.75" x14ac:dyDescent="0.25">
      <c r="A145" s="7" t="s">
        <v>8</v>
      </c>
      <c r="B145" s="7" t="s">
        <v>4</v>
      </c>
      <c r="C145" s="8">
        <v>0</v>
      </c>
      <c r="D145" s="8">
        <v>0</v>
      </c>
      <c r="E145" s="8">
        <v>2</v>
      </c>
      <c r="F145" s="8">
        <v>1</v>
      </c>
      <c r="G145" s="8">
        <v>17</v>
      </c>
      <c r="H145" s="8">
        <v>16</v>
      </c>
      <c r="I145" s="8">
        <v>17</v>
      </c>
      <c r="J145" s="8">
        <v>16</v>
      </c>
      <c r="K145" s="8">
        <v>9</v>
      </c>
      <c r="L145" s="8">
        <v>11</v>
      </c>
      <c r="M145" s="8">
        <v>16</v>
      </c>
      <c r="N145" s="8">
        <v>21</v>
      </c>
      <c r="O145" s="8">
        <f>SUM(C145:N145)</f>
        <v>126</v>
      </c>
      <c r="P145" s="8" t="s">
        <v>27</v>
      </c>
      <c r="Q145" s="8" t="s">
        <v>27</v>
      </c>
      <c r="R145" s="8">
        <v>35</v>
      </c>
      <c r="S145" s="8">
        <v>17</v>
      </c>
      <c r="T145" s="8">
        <v>171</v>
      </c>
      <c r="U145" s="8">
        <v>165</v>
      </c>
      <c r="V145" s="8">
        <v>262</v>
      </c>
      <c r="W145" s="8">
        <v>223</v>
      </c>
      <c r="X145" s="8">
        <v>95</v>
      </c>
      <c r="Y145" s="8">
        <v>155</v>
      </c>
      <c r="Z145" s="8">
        <v>240</v>
      </c>
      <c r="AA145" s="8">
        <v>289</v>
      </c>
      <c r="AB145" s="8">
        <f>SUM(P145:AA145)</f>
        <v>1652</v>
      </c>
    </row>
    <row r="146" spans="1:28" s="4" customFormat="1" ht="18" x14ac:dyDescent="0.25">
      <c r="A146" s="18" t="s">
        <v>0</v>
      </c>
      <c r="B146" s="19"/>
      <c r="C146" s="16">
        <f>SUM(C142:C145)</f>
        <v>25</v>
      </c>
      <c r="D146" s="16">
        <f t="shared" ref="D146:AB146" si="35">SUM(D142:D145)</f>
        <v>10</v>
      </c>
      <c r="E146" s="16">
        <f t="shared" si="35"/>
        <v>24</v>
      </c>
      <c r="F146" s="16">
        <f t="shared" si="35"/>
        <v>14</v>
      </c>
      <c r="G146" s="16">
        <f t="shared" si="35"/>
        <v>52</v>
      </c>
      <c r="H146" s="16">
        <f t="shared" si="35"/>
        <v>45</v>
      </c>
      <c r="I146" s="16">
        <f t="shared" si="35"/>
        <v>51</v>
      </c>
      <c r="J146" s="16">
        <f t="shared" si="35"/>
        <v>40</v>
      </c>
      <c r="K146" s="16">
        <f t="shared" si="35"/>
        <v>22</v>
      </c>
      <c r="L146" s="16">
        <f t="shared" si="35"/>
        <v>25</v>
      </c>
      <c r="M146" s="16">
        <f t="shared" si="35"/>
        <v>35</v>
      </c>
      <c r="N146" s="16">
        <f t="shared" si="35"/>
        <v>42</v>
      </c>
      <c r="O146" s="16">
        <f t="shared" si="35"/>
        <v>385</v>
      </c>
      <c r="P146" s="16">
        <f t="shared" si="35"/>
        <v>92</v>
      </c>
      <c r="Q146" s="16">
        <f t="shared" si="35"/>
        <v>36</v>
      </c>
      <c r="R146" s="16">
        <f t="shared" si="35"/>
        <v>174</v>
      </c>
      <c r="S146" s="16">
        <f t="shared" si="35"/>
        <v>158</v>
      </c>
      <c r="T146" s="16">
        <f t="shared" si="35"/>
        <v>443</v>
      </c>
      <c r="U146" s="16">
        <f t="shared" si="35"/>
        <v>394</v>
      </c>
      <c r="V146" s="16">
        <f t="shared" si="35"/>
        <v>688</v>
      </c>
      <c r="W146" s="16">
        <f t="shared" si="35"/>
        <v>501</v>
      </c>
      <c r="X146" s="16">
        <f t="shared" si="35"/>
        <v>200</v>
      </c>
      <c r="Y146" s="16">
        <f t="shared" si="35"/>
        <v>352</v>
      </c>
      <c r="Z146" s="16">
        <f t="shared" si="35"/>
        <v>577</v>
      </c>
      <c r="AA146" s="16">
        <f t="shared" si="35"/>
        <v>691</v>
      </c>
      <c r="AB146" s="16">
        <f t="shared" si="35"/>
        <v>4306</v>
      </c>
    </row>
    <row r="147" spans="1:28" s="4" customFormat="1" ht="18" x14ac:dyDescent="0.25">
      <c r="A147" s="18" t="s">
        <v>66</v>
      </c>
      <c r="B147" s="19"/>
      <c r="C147" s="17">
        <v>33516</v>
      </c>
      <c r="D147" s="17">
        <v>29273</v>
      </c>
      <c r="E147" s="17">
        <v>34137</v>
      </c>
      <c r="F147" s="17">
        <v>32216</v>
      </c>
      <c r="G147" s="17">
        <v>31014</v>
      </c>
      <c r="H147" s="17">
        <v>31409</v>
      </c>
      <c r="I147" s="17">
        <v>33086</v>
      </c>
      <c r="J147" s="17">
        <v>31411</v>
      </c>
      <c r="K147" s="17">
        <v>26684</v>
      </c>
      <c r="L147" s="17">
        <v>28202</v>
      </c>
      <c r="M147" s="17">
        <v>31711</v>
      </c>
      <c r="N147" s="17">
        <v>35933</v>
      </c>
      <c r="O147" s="17">
        <v>378592</v>
      </c>
      <c r="P147" s="17">
        <v>3734586</v>
      </c>
      <c r="Q147" s="17">
        <v>3460229</v>
      </c>
      <c r="R147" s="17">
        <v>4454328</v>
      </c>
      <c r="S147" s="17">
        <v>4221294</v>
      </c>
      <c r="T147" s="17">
        <v>4029879</v>
      </c>
      <c r="U147" s="17">
        <v>4248801</v>
      </c>
      <c r="V147" s="17">
        <v>4728488</v>
      </c>
      <c r="W147" s="17">
        <v>4252529</v>
      </c>
      <c r="X147" s="17">
        <v>3474184</v>
      </c>
      <c r="Y147" s="17">
        <v>3870120</v>
      </c>
      <c r="Z147" s="17">
        <v>4347526</v>
      </c>
      <c r="AA147" s="17">
        <v>4870262</v>
      </c>
      <c r="AB147" s="17">
        <v>49692226</v>
      </c>
    </row>
    <row r="148" spans="1:28" s="4" customFormat="1" ht="15.75" x14ac:dyDescent="0.25">
      <c r="A148" s="5"/>
      <c r="B148" s="5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s="4" customFormat="1" ht="18" x14ac:dyDescent="0.25">
      <c r="A149" s="20">
        <v>2023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s="4" customFormat="1" ht="15" customHeight="1" x14ac:dyDescent="0.3">
      <c r="A150" s="21" t="s">
        <v>32</v>
      </c>
      <c r="B150" s="21"/>
      <c r="C150" s="22" t="s">
        <v>62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4"/>
      <c r="P150" s="25" t="s">
        <v>34</v>
      </c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7"/>
    </row>
    <row r="151" spans="1:28" s="4" customFormat="1" ht="18.75" x14ac:dyDescent="0.3">
      <c r="A151" s="15" t="s">
        <v>35</v>
      </c>
      <c r="B151" s="15" t="s">
        <v>36</v>
      </c>
      <c r="C151" s="15" t="s">
        <v>49</v>
      </c>
      <c r="D151" s="15" t="s">
        <v>50</v>
      </c>
      <c r="E151" s="15" t="s">
        <v>51</v>
      </c>
      <c r="F151" s="15" t="s">
        <v>52</v>
      </c>
      <c r="G151" s="15" t="s">
        <v>53</v>
      </c>
      <c r="H151" s="15" t="s">
        <v>54</v>
      </c>
      <c r="I151" s="15" t="s">
        <v>55</v>
      </c>
      <c r="J151" s="15" t="s">
        <v>56</v>
      </c>
      <c r="K151" s="15" t="s">
        <v>57</v>
      </c>
      <c r="L151" s="15" t="s">
        <v>58</v>
      </c>
      <c r="M151" s="15" t="s">
        <v>59</v>
      </c>
      <c r="N151" s="15" t="s">
        <v>60</v>
      </c>
      <c r="O151" s="15" t="s">
        <v>6</v>
      </c>
      <c r="P151" s="14" t="s">
        <v>49</v>
      </c>
      <c r="Q151" s="14" t="s">
        <v>50</v>
      </c>
      <c r="R151" s="14" t="s">
        <v>51</v>
      </c>
      <c r="S151" s="14" t="s">
        <v>52</v>
      </c>
      <c r="T151" s="14" t="s">
        <v>53</v>
      </c>
      <c r="U151" s="14" t="s">
        <v>54</v>
      </c>
      <c r="V151" s="14" t="s">
        <v>55</v>
      </c>
      <c r="W151" s="14" t="s">
        <v>56</v>
      </c>
      <c r="X151" s="14" t="s">
        <v>57</v>
      </c>
      <c r="Y151" s="14" t="s">
        <v>58</v>
      </c>
      <c r="Z151" s="14" t="s">
        <v>59</v>
      </c>
      <c r="AA151" s="14" t="s">
        <v>60</v>
      </c>
      <c r="AB151" s="14" t="s">
        <v>6</v>
      </c>
    </row>
    <row r="152" spans="1:28" s="4" customFormat="1" ht="15.75" x14ac:dyDescent="0.25">
      <c r="A152" s="5" t="s">
        <v>4</v>
      </c>
      <c r="B152" s="5" t="s">
        <v>8</v>
      </c>
      <c r="C152" s="6">
        <v>16</v>
      </c>
      <c r="D152" s="6">
        <v>16</v>
      </c>
      <c r="E152" s="6">
        <v>14</v>
      </c>
      <c r="F152" s="6">
        <v>12</v>
      </c>
      <c r="G152" s="6">
        <v>14</v>
      </c>
      <c r="H152" s="6">
        <v>12</v>
      </c>
      <c r="I152" s="6">
        <v>12</v>
      </c>
      <c r="J152" s="6">
        <v>13</v>
      </c>
      <c r="K152" s="6">
        <v>11</v>
      </c>
      <c r="L152" s="6">
        <v>10</v>
      </c>
      <c r="M152" s="6">
        <v>10</v>
      </c>
      <c r="N152" s="6">
        <v>13</v>
      </c>
      <c r="O152" s="6">
        <f t="shared" ref="O152:O153" si="36">SUM(C152:N152)</f>
        <v>153</v>
      </c>
      <c r="P152" s="6">
        <v>274</v>
      </c>
      <c r="Q152" s="6">
        <v>204</v>
      </c>
      <c r="R152" s="6">
        <v>253</v>
      </c>
      <c r="S152" s="6">
        <v>208</v>
      </c>
      <c r="T152" s="6">
        <v>183</v>
      </c>
      <c r="U152" s="6">
        <v>174</v>
      </c>
      <c r="V152" s="6">
        <v>158</v>
      </c>
      <c r="W152" s="6">
        <v>173</v>
      </c>
      <c r="X152" s="6">
        <v>133</v>
      </c>
      <c r="Y152" s="6">
        <v>117</v>
      </c>
      <c r="Z152" s="6">
        <v>131</v>
      </c>
      <c r="AA152" s="6">
        <v>159</v>
      </c>
      <c r="AB152" s="6">
        <f t="shared" ref="AB152:AB153" si="37">SUM(P152:AA152)</f>
        <v>2167</v>
      </c>
    </row>
    <row r="153" spans="1:28" s="4" customFormat="1" ht="15.75" x14ac:dyDescent="0.25">
      <c r="A153" s="7" t="s">
        <v>8</v>
      </c>
      <c r="B153" s="7" t="s">
        <v>28</v>
      </c>
      <c r="C153" s="8">
        <v>16</v>
      </c>
      <c r="D153" s="8">
        <v>16</v>
      </c>
      <c r="E153" s="8">
        <v>14</v>
      </c>
      <c r="F153" s="8">
        <v>12</v>
      </c>
      <c r="G153" s="8">
        <v>14</v>
      </c>
      <c r="H153" s="8">
        <v>12</v>
      </c>
      <c r="I153" s="8">
        <v>12</v>
      </c>
      <c r="J153" s="8">
        <v>13</v>
      </c>
      <c r="K153" s="8">
        <v>11</v>
      </c>
      <c r="L153" s="8">
        <v>10</v>
      </c>
      <c r="M153" s="8">
        <v>10</v>
      </c>
      <c r="N153" s="8">
        <v>13</v>
      </c>
      <c r="O153" s="8">
        <f t="shared" si="36"/>
        <v>153</v>
      </c>
      <c r="P153" s="8">
        <v>182</v>
      </c>
      <c r="Q153" s="8">
        <v>175</v>
      </c>
      <c r="R153" s="8">
        <v>222</v>
      </c>
      <c r="S153" s="8">
        <v>178</v>
      </c>
      <c r="T153" s="8">
        <v>165</v>
      </c>
      <c r="U153" s="8">
        <v>161</v>
      </c>
      <c r="V153" s="8">
        <v>132</v>
      </c>
      <c r="W153" s="8">
        <v>131</v>
      </c>
      <c r="X153" s="8">
        <v>106</v>
      </c>
      <c r="Y153" s="8">
        <v>112</v>
      </c>
      <c r="Z153" s="8">
        <v>121</v>
      </c>
      <c r="AA153" s="8">
        <v>162</v>
      </c>
      <c r="AB153" s="8">
        <f t="shared" si="37"/>
        <v>1847</v>
      </c>
    </row>
    <row r="154" spans="1:28" s="4" customFormat="1" ht="18" x14ac:dyDescent="0.25">
      <c r="A154" s="18" t="s">
        <v>0</v>
      </c>
      <c r="B154" s="19"/>
      <c r="C154" s="16">
        <f t="shared" ref="C154:AB154" si="38">SUM(C152:C153)</f>
        <v>32</v>
      </c>
      <c r="D154" s="16">
        <f t="shared" si="38"/>
        <v>32</v>
      </c>
      <c r="E154" s="16">
        <f t="shared" si="38"/>
        <v>28</v>
      </c>
      <c r="F154" s="16">
        <f t="shared" si="38"/>
        <v>24</v>
      </c>
      <c r="G154" s="16">
        <f t="shared" si="38"/>
        <v>28</v>
      </c>
      <c r="H154" s="16">
        <f t="shared" si="38"/>
        <v>24</v>
      </c>
      <c r="I154" s="16">
        <f t="shared" si="38"/>
        <v>24</v>
      </c>
      <c r="J154" s="16">
        <f t="shared" si="38"/>
        <v>26</v>
      </c>
      <c r="K154" s="16">
        <f t="shared" si="38"/>
        <v>22</v>
      </c>
      <c r="L154" s="16">
        <f t="shared" si="38"/>
        <v>20</v>
      </c>
      <c r="M154" s="16">
        <f t="shared" si="38"/>
        <v>20</v>
      </c>
      <c r="N154" s="16">
        <f t="shared" si="38"/>
        <v>26</v>
      </c>
      <c r="O154" s="16">
        <f t="shared" si="38"/>
        <v>306</v>
      </c>
      <c r="P154" s="16">
        <f t="shared" si="38"/>
        <v>456</v>
      </c>
      <c r="Q154" s="16">
        <f t="shared" si="38"/>
        <v>379</v>
      </c>
      <c r="R154" s="16">
        <f t="shared" si="38"/>
        <v>475</v>
      </c>
      <c r="S154" s="16">
        <f t="shared" si="38"/>
        <v>386</v>
      </c>
      <c r="T154" s="16">
        <f t="shared" si="38"/>
        <v>348</v>
      </c>
      <c r="U154" s="16">
        <f t="shared" si="38"/>
        <v>335</v>
      </c>
      <c r="V154" s="16">
        <f t="shared" si="38"/>
        <v>290</v>
      </c>
      <c r="W154" s="16">
        <f t="shared" si="38"/>
        <v>304</v>
      </c>
      <c r="X154" s="16">
        <f t="shared" si="38"/>
        <v>239</v>
      </c>
      <c r="Y154" s="16">
        <f t="shared" si="38"/>
        <v>229</v>
      </c>
      <c r="Z154" s="16">
        <f t="shared" si="38"/>
        <v>252</v>
      </c>
      <c r="AA154" s="16">
        <f t="shared" si="38"/>
        <v>321</v>
      </c>
      <c r="AB154" s="16">
        <f t="shared" si="38"/>
        <v>4014</v>
      </c>
    </row>
    <row r="155" spans="1:28" s="4" customFormat="1" ht="18" x14ac:dyDescent="0.25">
      <c r="A155" s="18" t="s">
        <v>66</v>
      </c>
      <c r="B155" s="19"/>
      <c r="C155" s="17">
        <v>35605</v>
      </c>
      <c r="D155" s="17">
        <v>31626</v>
      </c>
      <c r="E155" s="17">
        <v>35730</v>
      </c>
      <c r="F155" s="17">
        <v>32792</v>
      </c>
      <c r="G155" s="17">
        <v>31485</v>
      </c>
      <c r="H155" s="17">
        <v>31736</v>
      </c>
      <c r="I155" s="17">
        <v>34157</v>
      </c>
      <c r="J155" s="17">
        <v>32211</v>
      </c>
      <c r="K155" s="17">
        <v>26710</v>
      </c>
      <c r="L155" s="17">
        <v>29176</v>
      </c>
      <c r="M155" s="17">
        <v>32426</v>
      </c>
      <c r="N155" s="17">
        <v>39277</v>
      </c>
      <c r="O155" s="17">
        <f>SUM(C155:N155)</f>
        <v>392931</v>
      </c>
      <c r="P155" s="17">
        <v>4957476</v>
      </c>
      <c r="Q155" s="17">
        <v>4387299</v>
      </c>
      <c r="R155" s="17">
        <v>5044554</v>
      </c>
      <c r="S155" s="17">
        <v>4577837</v>
      </c>
      <c r="T155" s="17">
        <v>4236333</v>
      </c>
      <c r="U155" s="17">
        <v>4442305</v>
      </c>
      <c r="V155" s="17">
        <v>5024629</v>
      </c>
      <c r="W155" s="17">
        <v>4457044</v>
      </c>
      <c r="X155" s="17">
        <v>3566113</v>
      </c>
      <c r="Y155" s="17">
        <v>4065357</v>
      </c>
      <c r="Z155" s="17">
        <v>4564984</v>
      </c>
      <c r="AA155" s="17">
        <v>5413508</v>
      </c>
      <c r="AB155" s="17">
        <f>SUM(P155:AA155)</f>
        <v>54737439</v>
      </c>
    </row>
    <row r="156" spans="1:28" s="4" customFormat="1" ht="15.75" x14ac:dyDescent="0.25">
      <c r="A156" s="5"/>
      <c r="B156" s="5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s="4" customFormat="1" ht="18" x14ac:dyDescent="0.25">
      <c r="A157" s="20">
        <v>2024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s="4" customFormat="1" ht="15" customHeight="1" x14ac:dyDescent="0.3">
      <c r="A158" s="21" t="s">
        <v>32</v>
      </c>
      <c r="B158" s="21"/>
      <c r="C158" s="22" t="s">
        <v>62</v>
      </c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4"/>
      <c r="P158" s="25" t="s">
        <v>34</v>
      </c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7"/>
    </row>
    <row r="159" spans="1:28" s="4" customFormat="1" ht="18.75" x14ac:dyDescent="0.3">
      <c r="A159" s="15" t="s">
        <v>35</v>
      </c>
      <c r="B159" s="15" t="s">
        <v>36</v>
      </c>
      <c r="C159" s="15" t="s">
        <v>49</v>
      </c>
      <c r="D159" s="15" t="s">
        <v>50</v>
      </c>
      <c r="E159" s="15" t="s">
        <v>51</v>
      </c>
      <c r="F159" s="15" t="s">
        <v>52</v>
      </c>
      <c r="G159" s="15" t="s">
        <v>53</v>
      </c>
      <c r="H159" s="15" t="s">
        <v>54</v>
      </c>
      <c r="I159" s="15" t="s">
        <v>55</v>
      </c>
      <c r="J159" s="15" t="s">
        <v>56</v>
      </c>
      <c r="K159" s="15" t="s">
        <v>57</v>
      </c>
      <c r="L159" s="15" t="s">
        <v>58</v>
      </c>
      <c r="M159" s="15" t="s">
        <v>59</v>
      </c>
      <c r="N159" s="15" t="s">
        <v>60</v>
      </c>
      <c r="O159" s="15" t="s">
        <v>6</v>
      </c>
      <c r="P159" s="14" t="s">
        <v>49</v>
      </c>
      <c r="Q159" s="14" t="s">
        <v>50</v>
      </c>
      <c r="R159" s="14" t="s">
        <v>51</v>
      </c>
      <c r="S159" s="14" t="s">
        <v>52</v>
      </c>
      <c r="T159" s="14" t="s">
        <v>53</v>
      </c>
      <c r="U159" s="14" t="s">
        <v>54</v>
      </c>
      <c r="V159" s="14" t="s">
        <v>55</v>
      </c>
      <c r="W159" s="14" t="s">
        <v>56</v>
      </c>
      <c r="X159" s="14" t="s">
        <v>57</v>
      </c>
      <c r="Y159" s="14" t="s">
        <v>58</v>
      </c>
      <c r="Z159" s="14" t="s">
        <v>59</v>
      </c>
      <c r="AA159" s="14" t="s">
        <v>60</v>
      </c>
      <c r="AB159" s="14" t="s">
        <v>6</v>
      </c>
    </row>
    <row r="160" spans="1:28" s="4" customFormat="1" ht="15.75" x14ac:dyDescent="0.25">
      <c r="A160" s="5" t="s">
        <v>4</v>
      </c>
      <c r="B160" s="5" t="s">
        <v>8</v>
      </c>
      <c r="C160" s="6">
        <v>14</v>
      </c>
      <c r="D160" s="6">
        <v>13</v>
      </c>
      <c r="E160" s="6">
        <v>13</v>
      </c>
      <c r="F160" s="6">
        <v>13</v>
      </c>
      <c r="G160" s="6">
        <v>12</v>
      </c>
      <c r="H160" s="6">
        <v>13</v>
      </c>
      <c r="I160" s="6">
        <v>7</v>
      </c>
      <c r="J160" s="6">
        <v>9</v>
      </c>
      <c r="K160" s="6">
        <v>2</v>
      </c>
      <c r="L160" s="6" t="s">
        <v>27</v>
      </c>
      <c r="M160" s="6" t="s">
        <v>27</v>
      </c>
      <c r="N160" s="6" t="s">
        <v>27</v>
      </c>
      <c r="O160" s="9">
        <f t="shared" ref="O160:O161" si="39">SUM(C160:N160)</f>
        <v>96</v>
      </c>
      <c r="P160" s="6">
        <v>206</v>
      </c>
      <c r="Q160" s="6">
        <v>91</v>
      </c>
      <c r="R160" s="6">
        <v>167</v>
      </c>
      <c r="S160" s="6">
        <v>123</v>
      </c>
      <c r="T160" s="6">
        <v>113</v>
      </c>
      <c r="U160" s="6">
        <v>144</v>
      </c>
      <c r="V160" s="6">
        <v>95</v>
      </c>
      <c r="W160" s="6">
        <v>132</v>
      </c>
      <c r="X160" s="6">
        <v>33</v>
      </c>
      <c r="Y160" s="6" t="s">
        <v>27</v>
      </c>
      <c r="Z160" s="6" t="s">
        <v>27</v>
      </c>
      <c r="AA160" s="6" t="s">
        <v>27</v>
      </c>
      <c r="AB160" s="9">
        <f t="shared" ref="AB160" si="40">SUM(P160:AA160)</f>
        <v>1104</v>
      </c>
    </row>
    <row r="161" spans="1:28" s="4" customFormat="1" ht="15.75" x14ac:dyDescent="0.25">
      <c r="A161" s="7" t="s">
        <v>8</v>
      </c>
      <c r="B161" s="7" t="s">
        <v>4</v>
      </c>
      <c r="C161" s="8">
        <v>14</v>
      </c>
      <c r="D161" s="8">
        <v>13</v>
      </c>
      <c r="E161" s="8">
        <v>13</v>
      </c>
      <c r="F161" s="8">
        <v>13</v>
      </c>
      <c r="G161" s="8">
        <v>12</v>
      </c>
      <c r="H161" s="8">
        <v>13</v>
      </c>
      <c r="I161" s="8">
        <v>7</v>
      </c>
      <c r="J161" s="8">
        <v>9</v>
      </c>
      <c r="K161" s="8">
        <v>2</v>
      </c>
      <c r="L161" s="8" t="s">
        <v>27</v>
      </c>
      <c r="M161" s="8" t="s">
        <v>27</v>
      </c>
      <c r="N161" s="8" t="s">
        <v>27</v>
      </c>
      <c r="O161" s="8">
        <f t="shared" si="39"/>
        <v>96</v>
      </c>
      <c r="P161" s="8">
        <v>130</v>
      </c>
      <c r="Q161" s="8">
        <v>108</v>
      </c>
      <c r="R161" s="8">
        <v>142</v>
      </c>
      <c r="S161" s="8">
        <v>142</v>
      </c>
      <c r="T161" s="8">
        <v>142</v>
      </c>
      <c r="U161" s="8">
        <v>142</v>
      </c>
      <c r="V161" s="8">
        <v>87</v>
      </c>
      <c r="W161" s="8">
        <v>147</v>
      </c>
      <c r="X161" s="8">
        <v>17</v>
      </c>
      <c r="Y161" s="8" t="s">
        <v>27</v>
      </c>
      <c r="Z161" s="8" t="s">
        <v>27</v>
      </c>
      <c r="AA161" s="8" t="s">
        <v>27</v>
      </c>
      <c r="AB161" s="8">
        <f t="shared" ref="AB161" si="41">SUM(P161:AA161)</f>
        <v>1057</v>
      </c>
    </row>
    <row r="162" spans="1:28" s="4" customFormat="1" ht="18" x14ac:dyDescent="0.25">
      <c r="A162" s="18" t="s">
        <v>0</v>
      </c>
      <c r="B162" s="19"/>
      <c r="C162" s="16">
        <f t="shared" ref="C162:AB162" si="42">SUM(C160:C161)</f>
        <v>28</v>
      </c>
      <c r="D162" s="16">
        <f t="shared" si="42"/>
        <v>26</v>
      </c>
      <c r="E162" s="16">
        <f t="shared" si="42"/>
        <v>26</v>
      </c>
      <c r="F162" s="16">
        <f t="shared" si="42"/>
        <v>26</v>
      </c>
      <c r="G162" s="16">
        <f t="shared" si="42"/>
        <v>24</v>
      </c>
      <c r="H162" s="16">
        <f t="shared" si="42"/>
        <v>26</v>
      </c>
      <c r="I162" s="16">
        <f t="shared" si="42"/>
        <v>14</v>
      </c>
      <c r="J162" s="16">
        <f t="shared" si="42"/>
        <v>18</v>
      </c>
      <c r="K162" s="16">
        <f t="shared" si="42"/>
        <v>4</v>
      </c>
      <c r="L162" s="16" t="s">
        <v>27</v>
      </c>
      <c r="M162" s="16" t="s">
        <v>27</v>
      </c>
      <c r="N162" s="16" t="s">
        <v>27</v>
      </c>
      <c r="O162" s="16">
        <f t="shared" si="42"/>
        <v>192</v>
      </c>
      <c r="P162" s="16">
        <f t="shared" si="42"/>
        <v>336</v>
      </c>
      <c r="Q162" s="16">
        <f t="shared" si="42"/>
        <v>199</v>
      </c>
      <c r="R162" s="16">
        <f t="shared" si="42"/>
        <v>309</v>
      </c>
      <c r="S162" s="16">
        <f t="shared" si="42"/>
        <v>265</v>
      </c>
      <c r="T162" s="16">
        <f t="shared" si="42"/>
        <v>255</v>
      </c>
      <c r="U162" s="16">
        <f t="shared" si="42"/>
        <v>286</v>
      </c>
      <c r="V162" s="16">
        <f t="shared" si="42"/>
        <v>182</v>
      </c>
      <c r="W162" s="16">
        <f t="shared" si="42"/>
        <v>279</v>
      </c>
      <c r="X162" s="16">
        <f t="shared" si="42"/>
        <v>50</v>
      </c>
      <c r="Y162" s="16" t="s">
        <v>27</v>
      </c>
      <c r="Z162" s="16" t="s">
        <v>27</v>
      </c>
      <c r="AA162" s="16" t="s">
        <v>27</v>
      </c>
      <c r="AB162" s="16">
        <f t="shared" si="42"/>
        <v>2161</v>
      </c>
    </row>
    <row r="163" spans="1:28" s="4" customFormat="1" ht="18" x14ac:dyDescent="0.25">
      <c r="A163" s="18" t="s">
        <v>66</v>
      </c>
      <c r="B163" s="19"/>
      <c r="C163" s="17">
        <v>38323</v>
      </c>
      <c r="D163" s="17">
        <v>35826</v>
      </c>
      <c r="E163" s="17">
        <v>39798</v>
      </c>
      <c r="F163" s="17">
        <v>34923</v>
      </c>
      <c r="G163" s="17">
        <v>32814</v>
      </c>
      <c r="H163" s="17">
        <v>33185</v>
      </c>
      <c r="I163" s="17">
        <v>34633</v>
      </c>
      <c r="J163" s="17">
        <v>31977</v>
      </c>
      <c r="K163" s="17">
        <v>26958</v>
      </c>
      <c r="L163" s="17">
        <v>30504</v>
      </c>
      <c r="M163" s="17">
        <v>35396</v>
      </c>
      <c r="N163" s="17">
        <v>40838</v>
      </c>
      <c r="O163" s="17">
        <f>SUM(C163:N163)</f>
        <v>415175</v>
      </c>
      <c r="P163" s="17">
        <v>5346044</v>
      </c>
      <c r="Q163" s="17">
        <v>4943611</v>
      </c>
      <c r="R163" s="17">
        <v>5676345</v>
      </c>
      <c r="S163" s="17">
        <v>4768311</v>
      </c>
      <c r="T163" s="17">
        <v>4521230</v>
      </c>
      <c r="U163" s="17">
        <v>4697063</v>
      </c>
      <c r="V163" s="17">
        <v>5094854</v>
      </c>
      <c r="W163" s="17">
        <v>4482037</v>
      </c>
      <c r="X163" s="17">
        <v>3601020</v>
      </c>
      <c r="Y163" s="17">
        <v>4166488</v>
      </c>
      <c r="Z163" s="17">
        <v>4860774</v>
      </c>
      <c r="AA163" s="17">
        <v>5759046</v>
      </c>
      <c r="AB163" s="17">
        <f>SUM(P163:AA163)</f>
        <v>57916823</v>
      </c>
    </row>
    <row r="164" spans="1:28" x14ac:dyDescent="0.25">
      <c r="A164" s="3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8" x14ac:dyDescent="0.25">
      <c r="A165" s="20">
        <v>2025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8.75" x14ac:dyDescent="0.3">
      <c r="A166" s="21" t="s">
        <v>32</v>
      </c>
      <c r="B166" s="21"/>
      <c r="C166" s="22" t="s">
        <v>62</v>
      </c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4"/>
      <c r="P166" s="25" t="s">
        <v>34</v>
      </c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7"/>
    </row>
    <row r="167" spans="1:28" ht="18.75" x14ac:dyDescent="0.3">
      <c r="A167" s="15" t="s">
        <v>35</v>
      </c>
      <c r="B167" s="15" t="s">
        <v>36</v>
      </c>
      <c r="C167" s="15" t="s">
        <v>49</v>
      </c>
      <c r="D167" s="15" t="s">
        <v>50</v>
      </c>
      <c r="E167" s="15" t="s">
        <v>51</v>
      </c>
      <c r="F167" s="15" t="s">
        <v>52</v>
      </c>
      <c r="G167" s="15" t="s">
        <v>53</v>
      </c>
      <c r="H167" s="15" t="s">
        <v>54</v>
      </c>
      <c r="I167" s="15" t="s">
        <v>55</v>
      </c>
      <c r="J167" s="15" t="s">
        <v>56</v>
      </c>
      <c r="K167" s="15" t="s">
        <v>57</v>
      </c>
      <c r="L167" s="15" t="s">
        <v>58</v>
      </c>
      <c r="M167" s="15" t="s">
        <v>59</v>
      </c>
      <c r="N167" s="15" t="s">
        <v>60</v>
      </c>
      <c r="O167" s="15" t="s">
        <v>6</v>
      </c>
      <c r="P167" s="14" t="s">
        <v>49</v>
      </c>
      <c r="Q167" s="14" t="s">
        <v>50</v>
      </c>
      <c r="R167" s="14" t="s">
        <v>51</v>
      </c>
      <c r="S167" s="14" t="s">
        <v>52</v>
      </c>
      <c r="T167" s="14" t="s">
        <v>53</v>
      </c>
      <c r="U167" s="14" t="s">
        <v>54</v>
      </c>
      <c r="V167" s="14" t="s">
        <v>55</v>
      </c>
      <c r="W167" s="14" t="s">
        <v>56</v>
      </c>
      <c r="X167" s="14" t="s">
        <v>57</v>
      </c>
      <c r="Y167" s="14" t="s">
        <v>58</v>
      </c>
      <c r="Z167" s="14" t="s">
        <v>59</v>
      </c>
      <c r="AA167" s="14" t="s">
        <v>60</v>
      </c>
      <c r="AB167" s="14" t="s">
        <v>6</v>
      </c>
    </row>
    <row r="168" spans="1:28" ht="15.75" x14ac:dyDescent="0.25">
      <c r="A168" s="5" t="s">
        <v>4</v>
      </c>
      <c r="B168" s="5" t="s">
        <v>8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/>
      <c r="I168" s="6"/>
      <c r="J168" s="6"/>
      <c r="K168" s="6"/>
      <c r="L168" s="6"/>
      <c r="M168" s="6"/>
      <c r="N168" s="6"/>
      <c r="O168" s="9">
        <f t="shared" ref="O168:O169" si="43">SUM(C168:N168)</f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/>
      <c r="V168" s="6"/>
      <c r="W168" s="6"/>
      <c r="X168" s="6"/>
      <c r="Y168" s="6"/>
      <c r="Z168" s="6"/>
      <c r="AA168" s="6"/>
      <c r="AB168" s="9">
        <f t="shared" ref="AB168:AB169" si="44">SUM(P168:AA168)</f>
        <v>0</v>
      </c>
    </row>
    <row r="169" spans="1:28" ht="15.75" x14ac:dyDescent="0.25">
      <c r="A169" s="7" t="s">
        <v>8</v>
      </c>
      <c r="B169" s="7" t="s">
        <v>4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/>
      <c r="I169" s="8"/>
      <c r="J169" s="8"/>
      <c r="K169" s="8"/>
      <c r="L169" s="8"/>
      <c r="M169" s="8"/>
      <c r="N169" s="8"/>
      <c r="O169" s="8">
        <f t="shared" si="43"/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/>
      <c r="V169" s="8"/>
      <c r="W169" s="8"/>
      <c r="X169" s="8"/>
      <c r="Y169" s="8"/>
      <c r="Z169" s="8"/>
      <c r="AA169" s="8"/>
      <c r="AB169" s="8">
        <f t="shared" si="44"/>
        <v>0</v>
      </c>
    </row>
    <row r="170" spans="1:28" ht="18" x14ac:dyDescent="0.25">
      <c r="A170" s="18" t="s">
        <v>0</v>
      </c>
      <c r="B170" s="19"/>
      <c r="C170" s="16">
        <f t="shared" ref="C170:N170" si="45">SUM(C168:C169)</f>
        <v>0</v>
      </c>
      <c r="D170" s="16">
        <f t="shared" si="45"/>
        <v>0</v>
      </c>
      <c r="E170" s="16">
        <f t="shared" si="45"/>
        <v>0</v>
      </c>
      <c r="F170" s="16">
        <f t="shared" si="45"/>
        <v>0</v>
      </c>
      <c r="G170" s="16">
        <f t="shared" si="45"/>
        <v>0</v>
      </c>
      <c r="H170" s="16">
        <f t="shared" si="45"/>
        <v>0</v>
      </c>
      <c r="I170" s="16">
        <f t="shared" si="45"/>
        <v>0</v>
      </c>
      <c r="J170" s="16">
        <f t="shared" si="45"/>
        <v>0</v>
      </c>
      <c r="K170" s="16">
        <f t="shared" si="45"/>
        <v>0</v>
      </c>
      <c r="L170" s="16">
        <f t="shared" si="45"/>
        <v>0</v>
      </c>
      <c r="M170" s="16">
        <f t="shared" si="45"/>
        <v>0</v>
      </c>
      <c r="N170" s="16">
        <f t="shared" si="45"/>
        <v>0</v>
      </c>
      <c r="O170" s="16">
        <f t="shared" ref="O170:AA170" si="46">SUM(O168:O169)</f>
        <v>0</v>
      </c>
      <c r="P170" s="16">
        <f t="shared" si="46"/>
        <v>0</v>
      </c>
      <c r="Q170" s="16">
        <f t="shared" si="46"/>
        <v>0</v>
      </c>
      <c r="R170" s="16">
        <f t="shared" si="46"/>
        <v>0</v>
      </c>
      <c r="S170" s="16">
        <f t="shared" si="46"/>
        <v>0</v>
      </c>
      <c r="T170" s="16">
        <f t="shared" si="46"/>
        <v>0</v>
      </c>
      <c r="U170" s="16">
        <f t="shared" si="46"/>
        <v>0</v>
      </c>
      <c r="V170" s="16">
        <f t="shared" si="46"/>
        <v>0</v>
      </c>
      <c r="W170" s="16">
        <f t="shared" si="46"/>
        <v>0</v>
      </c>
      <c r="X170" s="16">
        <f t="shared" si="46"/>
        <v>0</v>
      </c>
      <c r="Y170" s="16">
        <f t="shared" si="46"/>
        <v>0</v>
      </c>
      <c r="Z170" s="16">
        <f t="shared" si="46"/>
        <v>0</v>
      </c>
      <c r="AA170" s="16">
        <f t="shared" si="46"/>
        <v>0</v>
      </c>
      <c r="AB170" s="16">
        <f t="shared" ref="AB170" si="47">SUM(AB168:AB169)</f>
        <v>0</v>
      </c>
    </row>
    <row r="171" spans="1:28" ht="18" x14ac:dyDescent="0.25">
      <c r="A171" s="18" t="s">
        <v>66</v>
      </c>
      <c r="B171" s="19"/>
      <c r="C171" s="17">
        <v>40005</v>
      </c>
      <c r="D171" s="17">
        <v>35879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75884</v>
      </c>
      <c r="P171" s="17">
        <v>5642382</v>
      </c>
      <c r="Q171" s="17">
        <v>4884035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  <c r="W171" s="17">
        <v>0</v>
      </c>
      <c r="X171" s="17">
        <v>0</v>
      </c>
      <c r="Y171" s="17">
        <v>0</v>
      </c>
      <c r="Z171" s="17">
        <v>0</v>
      </c>
      <c r="AA171" s="17">
        <v>0</v>
      </c>
      <c r="AB171" s="17">
        <v>10526417</v>
      </c>
    </row>
    <row r="172" spans="1:28" x14ac:dyDescent="0.25">
      <c r="A172" s="3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3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2" t="s">
        <v>65</v>
      </c>
    </row>
    <row r="175" spans="1:28" x14ac:dyDescent="0.25">
      <c r="A175" s="2" t="s">
        <v>67</v>
      </c>
    </row>
  </sheetData>
  <mergeCells count="99">
    <mergeCell ref="A96:B96"/>
    <mergeCell ref="A106:B106"/>
    <mergeCell ref="A107:B107"/>
    <mergeCell ref="A109:AB109"/>
    <mergeCell ref="A110:B110"/>
    <mergeCell ref="C110:O110"/>
    <mergeCell ref="P110:AB110"/>
    <mergeCell ref="A87:AB87"/>
    <mergeCell ref="A88:B88"/>
    <mergeCell ref="C88:O88"/>
    <mergeCell ref="P88:AB88"/>
    <mergeCell ref="A95:B95"/>
    <mergeCell ref="A129:B129"/>
    <mergeCell ref="A117:B117"/>
    <mergeCell ref="A118:B118"/>
    <mergeCell ref="A120:AB120"/>
    <mergeCell ref="A121:B121"/>
    <mergeCell ref="C121:O121"/>
    <mergeCell ref="P121:AB121"/>
    <mergeCell ref="A20:B20"/>
    <mergeCell ref="A48:B48"/>
    <mergeCell ref="A21:B21"/>
    <mergeCell ref="A24:AB24"/>
    <mergeCell ref="C25:O25"/>
    <mergeCell ref="A25:B25"/>
    <mergeCell ref="A35:B35"/>
    <mergeCell ref="A36:B36"/>
    <mergeCell ref="P25:AB25"/>
    <mergeCell ref="A2:AB2"/>
    <mergeCell ref="A4:AB4"/>
    <mergeCell ref="A5:B5"/>
    <mergeCell ref="C5:O5"/>
    <mergeCell ref="P5:AB5"/>
    <mergeCell ref="A3:AB3"/>
    <mergeCell ref="A9:B9"/>
    <mergeCell ref="A10:B10"/>
    <mergeCell ref="A13:AB13"/>
    <mergeCell ref="A14:B14"/>
    <mergeCell ref="C14:O14"/>
    <mergeCell ref="P14:AB14"/>
    <mergeCell ref="C140:O140"/>
    <mergeCell ref="P140:AB140"/>
    <mergeCell ref="A84:B84"/>
    <mergeCell ref="A76:AB76"/>
    <mergeCell ref="A77:B77"/>
    <mergeCell ref="C77:O77"/>
    <mergeCell ref="P77:AB77"/>
    <mergeCell ref="C132:O132"/>
    <mergeCell ref="P132:AB132"/>
    <mergeCell ref="A136:B136"/>
    <mergeCell ref="A132:B132"/>
    <mergeCell ref="A98:AB98"/>
    <mergeCell ref="A99:B99"/>
    <mergeCell ref="C99:O99"/>
    <mergeCell ref="P99:AB99"/>
    <mergeCell ref="A128:B128"/>
    <mergeCell ref="A49:B49"/>
    <mergeCell ref="A39:AB39"/>
    <mergeCell ref="A40:B40"/>
    <mergeCell ref="C40:O40"/>
    <mergeCell ref="P40:AB40"/>
    <mergeCell ref="A146:B146"/>
    <mergeCell ref="A73:B73"/>
    <mergeCell ref="A52:AB52"/>
    <mergeCell ref="A53:B53"/>
    <mergeCell ref="C53:O53"/>
    <mergeCell ref="P53:AB53"/>
    <mergeCell ref="A60:B60"/>
    <mergeCell ref="A61:B61"/>
    <mergeCell ref="A64:AB64"/>
    <mergeCell ref="A65:B65"/>
    <mergeCell ref="C65:O65"/>
    <mergeCell ref="P65:AB65"/>
    <mergeCell ref="A72:B72"/>
    <mergeCell ref="A83:B83"/>
    <mergeCell ref="A137:B137"/>
    <mergeCell ref="A131:AB131"/>
    <mergeCell ref="A1:AB1"/>
    <mergeCell ref="A163:B163"/>
    <mergeCell ref="A157:AB157"/>
    <mergeCell ref="A158:B158"/>
    <mergeCell ref="C158:O158"/>
    <mergeCell ref="P158:AB158"/>
    <mergeCell ref="A162:B162"/>
    <mergeCell ref="A154:B154"/>
    <mergeCell ref="A155:B155"/>
    <mergeCell ref="A147:B147"/>
    <mergeCell ref="A149:AB149"/>
    <mergeCell ref="A150:B150"/>
    <mergeCell ref="C150:O150"/>
    <mergeCell ref="P150:AB150"/>
    <mergeCell ref="A139:AB139"/>
    <mergeCell ref="A140:B140"/>
    <mergeCell ref="A171:B171"/>
    <mergeCell ref="A165:AB165"/>
    <mergeCell ref="A166:B166"/>
    <mergeCell ref="C166:O166"/>
    <mergeCell ref="P166:AB166"/>
    <mergeCell ref="A170:B17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vuelos internacional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dgei</dc:creator>
  <cp:lastModifiedBy>Víctor Manuel Canales Vega</cp:lastModifiedBy>
  <dcterms:created xsi:type="dcterms:W3CDTF">2016-04-01T17:25:07Z</dcterms:created>
  <dcterms:modified xsi:type="dcterms:W3CDTF">2025-07-31T18:05:27Z</dcterms:modified>
</cp:coreProperties>
</file>