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Concentrado de informacion estatal CIGECH\2025\EDUCACION\"/>
    </mc:Choice>
  </mc:AlternateContent>
  <xr:revisionPtr revIDLastSave="0" documentId="13_ncr:1_{48E430CC-0719-4430-8E60-9EE121B40489}" xr6:coauthVersionLast="47" xr6:coauthVersionMax="47" xr10:uidLastSave="{00000000-0000-0000-0000-000000000000}"/>
  <bookViews>
    <workbookView xWindow="28680" yWindow="0" windowWidth="29040" windowHeight="15720" xr2:uid="{E993AE45-1156-4762-84DA-E40D2195BC5D}"/>
  </bookViews>
  <sheets>
    <sheet name="DOCENTES Y ALUM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T20" i="1"/>
  <c r="T19" i="1"/>
  <c r="R21" i="1"/>
  <c r="R20" i="1"/>
  <c r="R19" i="1"/>
  <c r="T18" i="1"/>
  <c r="R18" i="1"/>
  <c r="T12" i="1"/>
  <c r="R12" i="1"/>
  <c r="T9" i="1"/>
  <c r="T10" i="1"/>
  <c r="T11" i="1"/>
  <c r="R9" i="1"/>
  <c r="R10" i="1"/>
  <c r="R11" i="1"/>
  <c r="T8" i="1"/>
  <c r="R8" i="1"/>
  <c r="T7" i="1"/>
  <c r="R7" i="1"/>
  <c r="T6" i="1"/>
  <c r="R6" i="1"/>
  <c r="T5" i="1"/>
  <c r="R5" i="1"/>
  <c r="P18" i="1" l="1"/>
  <c r="P17" i="1" s="1"/>
</calcChain>
</file>

<file path=xl/sharedStrings.xml><?xml version="1.0" encoding="utf-8"?>
<sst xmlns="http://schemas.openxmlformats.org/spreadsheetml/2006/main" count="100" uniqueCount="45">
  <si>
    <t>EDUCACIÓN</t>
  </si>
  <si>
    <t>Concepto</t>
  </si>
  <si>
    <t>2000-2001</t>
  </si>
  <si>
    <t>2005-2006</t>
  </si>
  <si>
    <t>2011-2012</t>
  </si>
  <si>
    <t>2013-2014</t>
  </si>
  <si>
    <t>2014-2015</t>
  </si>
  <si>
    <t>2015-2016</t>
  </si>
  <si>
    <t>2016-2017</t>
  </si>
  <si>
    <t>2017-2018 </t>
  </si>
  <si>
    <t>2019-2020 </t>
  </si>
  <si>
    <t>2020-2021</t>
  </si>
  <si>
    <t>2021-2022</t>
  </si>
  <si>
    <t>ND</t>
  </si>
  <si>
    <t>Docentes totales</t>
  </si>
  <si>
    <t>Docentes de educación básica</t>
  </si>
  <si>
    <t>Docentes de primaria</t>
  </si>
  <si>
    <t>Docentes de secundaria</t>
  </si>
  <si>
    <t>Docentes de educación media</t>
  </si>
  <si>
    <t>Docentes de capacitación para el trabajo</t>
  </si>
  <si>
    <t>Nota: Los datos corresponden al final del ciclo</t>
  </si>
  <si>
    <t>2022-2023</t>
  </si>
  <si>
    <t xml:space="preserve">2018-2019 </t>
  </si>
  <si>
    <t>b/ Comprende: bachillerato general, bachillerato tecnológico, profesional técnico y profesional técnico bachiller.</t>
  </si>
  <si>
    <t>c/ Comprende técnico superior universitario, licenciatura y posgrado.</t>
  </si>
  <si>
    <t>2023-2024</t>
  </si>
  <si>
    <t>Fuente: INEGI. Anuario Estadístico y Geográfico de Chiapas 2013-2017. México en cifras 2018 - 2025.</t>
  </si>
  <si>
    <t>Alumnos totales</t>
  </si>
  <si>
    <t>Alumnos de educación básica</t>
  </si>
  <si>
    <t>Alumnos de preescolar a/</t>
  </si>
  <si>
    <t>Alumnos de primaria</t>
  </si>
  <si>
    <t>Alumnos de secundaria</t>
  </si>
  <si>
    <t>Alumnos de educación media b/</t>
  </si>
  <si>
    <t>Alumnos de educación superior c/</t>
  </si>
  <si>
    <t>Alumnos de capacitación para el trabajo</t>
  </si>
  <si>
    <t>a/ Comprende: general, indígena, cursos comunitarios coordinados por el CONAFE y Centros de Desarrollo Infantil (CENDI). Incluye a la educación inicial.</t>
  </si>
  <si>
    <t>Docentes de preescolar a/</t>
  </si>
  <si>
    <t>Docentes de educación superior c/</t>
  </si>
  <si>
    <t>Mujeres</t>
  </si>
  <si>
    <t>Hombres</t>
  </si>
  <si>
    <t>Ciclo Escolar 2024-2025</t>
  </si>
  <si>
    <t>Total</t>
  </si>
  <si>
    <t>%</t>
  </si>
  <si>
    <t>Aumnos en educación por nivel y ciclo escolar</t>
  </si>
  <si>
    <t>Docentes en educación por nivel y ciclo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</si>
</sst>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rgb="FFC65D5A"/>
        <bgColor indexed="64"/>
      </patternFill>
    </fill>
    <fill>
      <patternFill patternType="solid">
        <fgColor rgb="FF5B697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ck">
        <color rgb="FF808080"/>
      </left>
      <right style="thick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 style="thick">
        <color rgb="FF808080"/>
      </left>
      <right/>
      <top/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/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thick">
        <color rgb="FF808080"/>
      </left>
      <right style="thick">
        <color rgb="FF808080"/>
      </right>
      <top/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6" borderId="0" xfId="0" applyFont="1" applyFill="1"/>
    <xf numFmtId="3" fontId="5" fillId="6" borderId="0" xfId="0" applyNumberFormat="1" applyFont="1" applyFill="1"/>
    <xf numFmtId="0" fontId="1" fillId="4" borderId="6" xfId="0" applyFont="1" applyFill="1" applyBorder="1" applyAlignment="1">
      <alignment horizontal="center" vertical="center" wrapText="1" readingOrder="1"/>
    </xf>
    <xf numFmtId="3" fontId="2" fillId="0" borderId="6" xfId="0" applyNumberFormat="1" applyFont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 readingOrder="1"/>
    </xf>
    <xf numFmtId="3" fontId="2" fillId="5" borderId="5" xfId="0" applyNumberFormat="1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wrapText="1" readingOrder="1"/>
    </xf>
    <xf numFmtId="0" fontId="2" fillId="6" borderId="4" xfId="0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/>
    </xf>
    <xf numFmtId="3" fontId="5" fillId="6" borderId="3" xfId="0" applyNumberFormat="1" applyFont="1" applyFill="1" applyBorder="1"/>
    <xf numFmtId="0" fontId="1" fillId="3" borderId="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4" borderId="7" xfId="0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3" fillId="6" borderId="4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 readingOrder="1"/>
    </xf>
    <xf numFmtId="0" fontId="1" fillId="3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readingOrder="1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6C6E-68BC-4D10-A2A5-645298BB7C13}">
  <dimension ref="A1:AC29"/>
  <sheetViews>
    <sheetView tabSelected="1" zoomScale="115" zoomScaleNormal="115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14" sqref="A13:T14"/>
    </sheetView>
  </sheetViews>
  <sheetFormatPr baseColWidth="10" defaultRowHeight="14.25" x14ac:dyDescent="0.2"/>
  <cols>
    <col min="1" max="1" width="31.85546875" style="9" customWidth="1"/>
    <col min="2" max="20" width="11.42578125" style="9"/>
    <col min="21" max="29" width="14.140625" style="9" bestFit="1" customWidth="1"/>
    <col min="30" max="16384" width="11.42578125" style="9"/>
  </cols>
  <sheetData>
    <row r="1" spans="1:29" s="16" customFormat="1" ht="17.4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9" s="16" customFormat="1" ht="14.45" customHeight="1" x14ac:dyDescent="0.25">
      <c r="A2" s="27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9" s="16" customFormat="1" ht="19.5" customHeight="1" thickBot="1" x14ac:dyDescent="0.3">
      <c r="A3" s="30" t="s">
        <v>1</v>
      </c>
      <c r="B3" s="30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22</v>
      </c>
      <c r="K3" s="30" t="s">
        <v>10</v>
      </c>
      <c r="L3" s="30" t="s">
        <v>11</v>
      </c>
      <c r="M3" s="30" t="s">
        <v>12</v>
      </c>
      <c r="N3" s="30" t="s">
        <v>21</v>
      </c>
      <c r="O3" s="30" t="s">
        <v>25</v>
      </c>
      <c r="P3" s="31" t="s">
        <v>40</v>
      </c>
      <c r="Q3" s="31"/>
      <c r="R3" s="31"/>
      <c r="S3" s="31"/>
      <c r="T3" s="31"/>
    </row>
    <row r="4" spans="1:29" s="16" customFormat="1" ht="19.5" customHeight="1" thickTop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11" t="s">
        <v>41</v>
      </c>
      <c r="Q4" s="11" t="s">
        <v>38</v>
      </c>
      <c r="R4" s="11" t="s">
        <v>42</v>
      </c>
      <c r="S4" s="11" t="s">
        <v>39</v>
      </c>
      <c r="T4" s="11" t="s">
        <v>42</v>
      </c>
    </row>
    <row r="5" spans="1:29" ht="15.75" thickTop="1" thickBot="1" x14ac:dyDescent="0.25">
      <c r="A5" s="36" t="s">
        <v>27</v>
      </c>
      <c r="B5" s="37">
        <v>1295000</v>
      </c>
      <c r="C5" s="37">
        <v>1410000</v>
      </c>
      <c r="D5" s="37">
        <v>1633000</v>
      </c>
      <c r="E5" s="37">
        <v>1816000</v>
      </c>
      <c r="F5" s="37">
        <v>1732000</v>
      </c>
      <c r="G5" s="37">
        <v>1767000</v>
      </c>
      <c r="H5" s="37">
        <v>1629362</v>
      </c>
      <c r="I5" s="37">
        <v>1637500</v>
      </c>
      <c r="J5" s="37">
        <v>1584356</v>
      </c>
      <c r="K5" s="37">
        <v>1772957</v>
      </c>
      <c r="L5" s="37">
        <v>1761626</v>
      </c>
      <c r="M5" s="37">
        <v>1752156</v>
      </c>
      <c r="N5" s="37">
        <v>1789553</v>
      </c>
      <c r="O5" s="38">
        <v>1816212</v>
      </c>
      <c r="P5" s="39">
        <v>1836400</v>
      </c>
      <c r="Q5" s="39">
        <v>923823</v>
      </c>
      <c r="R5" s="40">
        <f>Q5/P5*100</f>
        <v>50.306196906991943</v>
      </c>
      <c r="S5" s="39">
        <v>912577</v>
      </c>
      <c r="T5" s="40">
        <f>S5/P5*100</f>
        <v>49.693803093008057</v>
      </c>
      <c r="U5" s="10"/>
      <c r="V5" s="10"/>
      <c r="W5" s="10"/>
      <c r="X5" s="10"/>
      <c r="Y5" s="10"/>
      <c r="Z5" s="10"/>
      <c r="AA5" s="10"/>
      <c r="AB5" s="10"/>
      <c r="AC5" s="10"/>
    </row>
    <row r="6" spans="1:29" ht="15.75" thickTop="1" thickBot="1" x14ac:dyDescent="0.25">
      <c r="A6" s="5" t="s">
        <v>28</v>
      </c>
      <c r="B6" s="4">
        <v>1185000</v>
      </c>
      <c r="C6" s="4">
        <v>1257000</v>
      </c>
      <c r="D6" s="4">
        <v>1354000</v>
      </c>
      <c r="E6" s="4">
        <v>1390000</v>
      </c>
      <c r="F6" s="4">
        <v>1380000</v>
      </c>
      <c r="G6" s="4">
        <v>1409000</v>
      </c>
      <c r="H6" s="4">
        <v>1390966</v>
      </c>
      <c r="I6" s="4">
        <v>1395334</v>
      </c>
      <c r="J6" s="4">
        <v>1393209</v>
      </c>
      <c r="K6" s="4">
        <v>1404050</v>
      </c>
      <c r="L6" s="4">
        <v>1412648</v>
      </c>
      <c r="M6" s="4">
        <v>1395031</v>
      </c>
      <c r="N6" s="4">
        <v>1409967</v>
      </c>
      <c r="O6" s="7">
        <v>1414270</v>
      </c>
      <c r="P6" s="14">
        <v>1412247</v>
      </c>
      <c r="Q6" s="14">
        <v>696833</v>
      </c>
      <c r="R6" s="15">
        <f>Q6/P6*100</f>
        <v>49.342147655473866</v>
      </c>
      <c r="S6" s="14">
        <v>715414</v>
      </c>
      <c r="T6" s="15">
        <f>S6/P6*100</f>
        <v>50.657852344526134</v>
      </c>
      <c r="U6" s="10"/>
      <c r="V6" s="10"/>
      <c r="W6" s="10"/>
      <c r="X6" s="10"/>
      <c r="Y6" s="10"/>
      <c r="Z6" s="10"/>
      <c r="AA6" s="10"/>
      <c r="AB6" s="10"/>
      <c r="AC6" s="10"/>
    </row>
    <row r="7" spans="1:29" ht="15.75" thickTop="1" thickBot="1" x14ac:dyDescent="0.25">
      <c r="A7" s="6" t="s">
        <v>29</v>
      </c>
      <c r="B7" s="2">
        <v>192000</v>
      </c>
      <c r="C7" s="2">
        <v>240000</v>
      </c>
      <c r="D7" s="2">
        <v>280000</v>
      </c>
      <c r="E7" s="2">
        <v>295000</v>
      </c>
      <c r="F7" s="2">
        <v>294000</v>
      </c>
      <c r="G7" s="2">
        <v>300000</v>
      </c>
      <c r="H7" s="2">
        <v>299950</v>
      </c>
      <c r="I7" s="2">
        <v>300754</v>
      </c>
      <c r="J7" s="2">
        <v>295194</v>
      </c>
      <c r="K7" s="2">
        <v>331389</v>
      </c>
      <c r="L7" s="2">
        <v>317376</v>
      </c>
      <c r="M7" s="2">
        <v>309186</v>
      </c>
      <c r="N7" s="2">
        <v>321056</v>
      </c>
      <c r="O7" s="2">
        <v>321766</v>
      </c>
      <c r="P7" s="12">
        <v>320178</v>
      </c>
      <c r="Q7" s="12">
        <v>159449</v>
      </c>
      <c r="R7" s="13">
        <f>Q7/P7*100</f>
        <v>49.80011118815159</v>
      </c>
      <c r="S7" s="12">
        <v>160729</v>
      </c>
      <c r="T7" s="13">
        <f>S7/P7*100</f>
        <v>50.199888811848417</v>
      </c>
      <c r="U7" s="10"/>
      <c r="V7" s="10"/>
      <c r="W7" s="10"/>
      <c r="X7" s="10"/>
      <c r="Y7" s="10"/>
      <c r="Z7" s="10"/>
      <c r="AA7" s="10"/>
      <c r="AB7" s="10"/>
      <c r="AC7" s="10"/>
    </row>
    <row r="8" spans="1:29" ht="15.75" thickTop="1" thickBot="1" x14ac:dyDescent="0.25">
      <c r="A8" s="5" t="s">
        <v>30</v>
      </c>
      <c r="B8" s="4">
        <v>799000</v>
      </c>
      <c r="C8" s="4">
        <v>762000</v>
      </c>
      <c r="D8" s="4">
        <v>788000</v>
      </c>
      <c r="E8" s="4">
        <v>792000</v>
      </c>
      <c r="F8" s="4">
        <v>776000</v>
      </c>
      <c r="G8" s="4">
        <v>793000</v>
      </c>
      <c r="H8" s="4">
        <v>779723</v>
      </c>
      <c r="I8" s="4">
        <v>783759</v>
      </c>
      <c r="J8" s="4">
        <v>788919</v>
      </c>
      <c r="K8" s="4">
        <v>796602</v>
      </c>
      <c r="L8" s="4">
        <v>797498</v>
      </c>
      <c r="M8" s="4">
        <v>793492</v>
      </c>
      <c r="N8" s="4">
        <v>796609</v>
      </c>
      <c r="O8" s="4">
        <v>793691</v>
      </c>
      <c r="P8" s="14">
        <v>786128</v>
      </c>
      <c r="Q8" s="14">
        <v>388066</v>
      </c>
      <c r="R8" s="15">
        <f>Q8/P8*100</f>
        <v>49.364225673172818</v>
      </c>
      <c r="S8" s="14">
        <v>398062</v>
      </c>
      <c r="T8" s="15">
        <f>S8/P8*100</f>
        <v>50.635774326827189</v>
      </c>
      <c r="U8" s="10"/>
      <c r="V8" s="10"/>
      <c r="W8" s="10"/>
      <c r="X8" s="10"/>
      <c r="Y8" s="10"/>
      <c r="Z8" s="10"/>
      <c r="AA8" s="10"/>
      <c r="AB8" s="10"/>
      <c r="AC8" s="10"/>
    </row>
    <row r="9" spans="1:29" ht="15.75" thickTop="1" thickBot="1" x14ac:dyDescent="0.25">
      <c r="A9" s="6" t="s">
        <v>31</v>
      </c>
      <c r="B9" s="2">
        <v>194000</v>
      </c>
      <c r="C9" s="2">
        <v>254000</v>
      </c>
      <c r="D9" s="2">
        <v>285000</v>
      </c>
      <c r="E9" s="2">
        <v>303000</v>
      </c>
      <c r="F9" s="2">
        <v>310000</v>
      </c>
      <c r="G9" s="2">
        <v>317000</v>
      </c>
      <c r="H9" s="2">
        <v>311293</v>
      </c>
      <c r="I9" s="2">
        <v>310821</v>
      </c>
      <c r="J9" s="2">
        <v>309096</v>
      </c>
      <c r="K9" s="2">
        <v>303663</v>
      </c>
      <c r="L9" s="2">
        <v>297774</v>
      </c>
      <c r="M9" s="2">
        <v>292432</v>
      </c>
      <c r="N9" s="2">
        <v>292302</v>
      </c>
      <c r="O9" s="2">
        <v>298813</v>
      </c>
      <c r="P9" s="12">
        <v>305941</v>
      </c>
      <c r="Q9" s="12">
        <v>149318</v>
      </c>
      <c r="R9" s="13">
        <f t="shared" ref="R9:R12" si="0">Q9/P9*100</f>
        <v>48.806142360781976</v>
      </c>
      <c r="S9" s="12">
        <v>156623</v>
      </c>
      <c r="T9" s="13">
        <f t="shared" ref="T9:T12" si="1">S9/P9*100</f>
        <v>51.193857639218024</v>
      </c>
      <c r="U9" s="10"/>
      <c r="V9" s="10"/>
      <c r="W9" s="10"/>
      <c r="X9" s="10"/>
      <c r="Y9" s="10"/>
      <c r="Z9" s="10"/>
      <c r="AA9" s="10"/>
      <c r="AB9" s="10"/>
      <c r="AC9" s="10"/>
    </row>
    <row r="10" spans="1:29" ht="15.75" thickTop="1" thickBot="1" x14ac:dyDescent="0.25">
      <c r="A10" s="5" t="s">
        <v>32</v>
      </c>
      <c r="B10" s="4">
        <v>110000</v>
      </c>
      <c r="C10" s="4">
        <v>154000</v>
      </c>
      <c r="D10" s="4">
        <v>204000</v>
      </c>
      <c r="E10" s="4">
        <v>235000</v>
      </c>
      <c r="F10" s="4">
        <v>234000</v>
      </c>
      <c r="G10" s="4">
        <v>237000</v>
      </c>
      <c r="H10" s="4">
        <v>238396</v>
      </c>
      <c r="I10" s="4">
        <v>242166</v>
      </c>
      <c r="J10" s="4">
        <v>191147</v>
      </c>
      <c r="K10" s="4">
        <v>222621</v>
      </c>
      <c r="L10" s="4">
        <v>213407</v>
      </c>
      <c r="M10" s="4">
        <v>207923</v>
      </c>
      <c r="N10" s="4">
        <v>211986</v>
      </c>
      <c r="O10" s="7">
        <v>210290</v>
      </c>
      <c r="P10" s="14">
        <v>210818</v>
      </c>
      <c r="Q10" s="14">
        <v>106387</v>
      </c>
      <c r="R10" s="15">
        <f t="shared" si="0"/>
        <v>50.463907256496121</v>
      </c>
      <c r="S10" s="14">
        <v>104431</v>
      </c>
      <c r="T10" s="15">
        <f t="shared" si="1"/>
        <v>49.536092743503872</v>
      </c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5.75" thickTop="1" thickBot="1" x14ac:dyDescent="0.25">
      <c r="A11" s="6" t="s">
        <v>33</v>
      </c>
      <c r="B11" s="2" t="s">
        <v>13</v>
      </c>
      <c r="C11" s="2" t="s">
        <v>13</v>
      </c>
      <c r="D11" s="2">
        <v>74000</v>
      </c>
      <c r="E11" s="2">
        <v>112000</v>
      </c>
      <c r="F11" s="2">
        <v>109000</v>
      </c>
      <c r="G11" s="2">
        <v>121000</v>
      </c>
      <c r="H11" s="2">
        <v>82856</v>
      </c>
      <c r="I11" s="2">
        <v>82376</v>
      </c>
      <c r="J11" s="2">
        <v>75282</v>
      </c>
      <c r="K11" s="2">
        <v>80032</v>
      </c>
      <c r="L11" s="2">
        <v>78417</v>
      </c>
      <c r="M11" s="2">
        <v>81356</v>
      </c>
      <c r="N11" s="2">
        <v>81949</v>
      </c>
      <c r="O11" s="8">
        <v>83894</v>
      </c>
      <c r="P11" s="12">
        <v>83987</v>
      </c>
      <c r="Q11" s="12">
        <v>42937</v>
      </c>
      <c r="R11" s="13">
        <f t="shared" si="0"/>
        <v>51.123388143403147</v>
      </c>
      <c r="S11" s="12">
        <v>41050</v>
      </c>
      <c r="T11" s="13">
        <f t="shared" si="1"/>
        <v>48.876611856596853</v>
      </c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thickTop="1" thickBot="1" x14ac:dyDescent="0.25">
      <c r="A12" s="17" t="s">
        <v>34</v>
      </c>
      <c r="B12" s="18" t="s">
        <v>13</v>
      </c>
      <c r="C12" s="18" t="s">
        <v>13</v>
      </c>
      <c r="D12" s="18">
        <v>70000</v>
      </c>
      <c r="E12" s="18">
        <v>80000</v>
      </c>
      <c r="F12" s="18" t="s">
        <v>13</v>
      </c>
      <c r="G12" s="18" t="s">
        <v>13</v>
      </c>
      <c r="H12" s="18">
        <v>65899</v>
      </c>
      <c r="I12" s="18" t="s">
        <v>13</v>
      </c>
      <c r="J12" s="18">
        <v>71366</v>
      </c>
      <c r="K12" s="18">
        <v>66254</v>
      </c>
      <c r="L12" s="18">
        <v>57154</v>
      </c>
      <c r="M12" s="18">
        <v>67846</v>
      </c>
      <c r="N12" s="18">
        <v>85651</v>
      </c>
      <c r="O12" s="18">
        <v>107758</v>
      </c>
      <c r="P12" s="19">
        <v>129348.00000000001</v>
      </c>
      <c r="Q12" s="19">
        <v>77666</v>
      </c>
      <c r="R12" s="20">
        <f t="shared" si="0"/>
        <v>60.044221789281629</v>
      </c>
      <c r="S12" s="19">
        <v>51682</v>
      </c>
      <c r="T12" s="20">
        <f t="shared" si="1"/>
        <v>39.955778210718371</v>
      </c>
      <c r="U12" s="26"/>
      <c r="V12" s="10"/>
      <c r="W12" s="10"/>
      <c r="X12" s="10"/>
      <c r="Y12" s="10"/>
      <c r="Z12" s="10"/>
      <c r="AA12" s="10"/>
      <c r="AB12" s="10"/>
      <c r="AC12" s="10"/>
    </row>
    <row r="13" spans="1:29" ht="15" thickTop="1" x14ac:dyDescent="0.2">
      <c r="A13" s="21"/>
      <c r="B13" s="22"/>
      <c r="C13" s="22"/>
      <c r="D13" s="22"/>
      <c r="E13" s="22"/>
      <c r="F13" s="22"/>
      <c r="G13" s="22"/>
      <c r="H13" s="23"/>
      <c r="I13" s="22"/>
      <c r="J13" s="23"/>
      <c r="K13" s="24"/>
      <c r="L13" s="24"/>
      <c r="M13" s="24"/>
      <c r="N13" s="24"/>
      <c r="O13" s="24"/>
      <c r="P13" s="24"/>
      <c r="Q13" s="24"/>
      <c r="R13" s="25"/>
      <c r="S13" s="24"/>
      <c r="T13" s="25"/>
      <c r="U13" s="10"/>
      <c r="V13" s="10"/>
    </row>
    <row r="14" spans="1:29" ht="15" x14ac:dyDescent="0.2">
      <c r="A14" s="27" t="s">
        <v>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10"/>
      <c r="V14" s="10"/>
    </row>
    <row r="15" spans="1:29" ht="15.75" thickBot="1" x14ac:dyDescent="0.25">
      <c r="A15" s="30" t="s">
        <v>1</v>
      </c>
      <c r="B15" s="30" t="s">
        <v>2</v>
      </c>
      <c r="C15" s="30" t="s">
        <v>3</v>
      </c>
      <c r="D15" s="30" t="s">
        <v>4</v>
      </c>
      <c r="E15" s="30" t="s">
        <v>5</v>
      </c>
      <c r="F15" s="30" t="s">
        <v>6</v>
      </c>
      <c r="G15" s="30" t="s">
        <v>7</v>
      </c>
      <c r="H15" s="30" t="s">
        <v>8</v>
      </c>
      <c r="I15" s="30" t="s">
        <v>9</v>
      </c>
      <c r="J15" s="30" t="s">
        <v>22</v>
      </c>
      <c r="K15" s="30" t="s">
        <v>10</v>
      </c>
      <c r="L15" s="30" t="s">
        <v>11</v>
      </c>
      <c r="M15" s="30" t="s">
        <v>12</v>
      </c>
      <c r="N15" s="30" t="s">
        <v>21</v>
      </c>
      <c r="O15" s="30" t="s">
        <v>25</v>
      </c>
      <c r="P15" s="31" t="s">
        <v>40</v>
      </c>
      <c r="Q15" s="31"/>
      <c r="R15" s="31"/>
      <c r="S15" s="31"/>
      <c r="T15" s="31"/>
      <c r="U15" s="10"/>
      <c r="V15" s="10"/>
    </row>
    <row r="16" spans="1:29" ht="16.5" thickTop="1" thickBo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4" t="s">
        <v>41</v>
      </c>
      <c r="Q16" s="11" t="s">
        <v>38</v>
      </c>
      <c r="R16" s="11" t="s">
        <v>42</v>
      </c>
      <c r="S16" s="11" t="s">
        <v>39</v>
      </c>
      <c r="T16" s="11" t="s">
        <v>42</v>
      </c>
      <c r="U16" s="10"/>
      <c r="V16" s="10"/>
    </row>
    <row r="17" spans="1:20" ht="15.75" thickTop="1" thickBot="1" x14ac:dyDescent="0.25">
      <c r="A17" s="36" t="s">
        <v>14</v>
      </c>
      <c r="B17" s="37">
        <v>53308</v>
      </c>
      <c r="C17" s="37">
        <v>61439</v>
      </c>
      <c r="D17" s="37">
        <v>70005</v>
      </c>
      <c r="E17" s="37">
        <v>78078</v>
      </c>
      <c r="F17" s="37">
        <v>80994</v>
      </c>
      <c r="G17" s="37">
        <v>80660</v>
      </c>
      <c r="H17" s="37">
        <v>67603</v>
      </c>
      <c r="I17" s="37">
        <v>72264</v>
      </c>
      <c r="J17" s="37">
        <v>69738</v>
      </c>
      <c r="K17" s="37">
        <v>87343</v>
      </c>
      <c r="L17" s="37">
        <v>86564</v>
      </c>
      <c r="M17" s="37">
        <v>89016</v>
      </c>
      <c r="N17" s="37">
        <v>91232</v>
      </c>
      <c r="O17" s="37">
        <v>91523</v>
      </c>
      <c r="P17" s="37">
        <f>P18+P22+P23+P24</f>
        <v>88196</v>
      </c>
      <c r="Q17" s="37" t="s">
        <v>13</v>
      </c>
      <c r="R17" s="37" t="s">
        <v>13</v>
      </c>
      <c r="S17" s="37" t="s">
        <v>13</v>
      </c>
      <c r="T17" s="37" t="s">
        <v>13</v>
      </c>
    </row>
    <row r="18" spans="1:20" ht="15.75" thickTop="1" thickBot="1" x14ac:dyDescent="0.25">
      <c r="A18" s="5" t="s">
        <v>15</v>
      </c>
      <c r="B18" s="4">
        <v>47365</v>
      </c>
      <c r="C18" s="4">
        <v>53265</v>
      </c>
      <c r="D18" s="4">
        <v>57562</v>
      </c>
      <c r="E18" s="4">
        <v>58439</v>
      </c>
      <c r="F18" s="4">
        <v>59294</v>
      </c>
      <c r="G18" s="4">
        <v>59770</v>
      </c>
      <c r="H18" s="4">
        <v>57298</v>
      </c>
      <c r="I18" s="4">
        <v>61632</v>
      </c>
      <c r="J18" s="4">
        <v>60185</v>
      </c>
      <c r="K18" s="4">
        <v>61603</v>
      </c>
      <c r="L18" s="4">
        <v>59498</v>
      </c>
      <c r="M18" s="4">
        <v>63891</v>
      </c>
      <c r="N18" s="4">
        <v>65481</v>
      </c>
      <c r="O18" s="4">
        <v>66174</v>
      </c>
      <c r="P18" s="4">
        <f>P19+P20+P21</f>
        <v>66888</v>
      </c>
      <c r="Q18" s="4">
        <v>39659</v>
      </c>
      <c r="R18" s="15">
        <f>Q18/P18*100</f>
        <v>59.291651716301871</v>
      </c>
      <c r="S18" s="4">
        <v>27229</v>
      </c>
      <c r="T18" s="15">
        <f>S18/P18*100</f>
        <v>40.708348283698122</v>
      </c>
    </row>
    <row r="19" spans="1:20" ht="15.75" thickTop="1" thickBot="1" x14ac:dyDescent="0.25">
      <c r="A19" s="6" t="s">
        <v>36</v>
      </c>
      <c r="B19" s="2">
        <v>9565</v>
      </c>
      <c r="C19" s="2">
        <v>11468</v>
      </c>
      <c r="D19" s="2">
        <v>12907</v>
      </c>
      <c r="E19" s="2">
        <v>12963</v>
      </c>
      <c r="F19" s="2">
        <v>13200</v>
      </c>
      <c r="G19" s="2">
        <v>13262</v>
      </c>
      <c r="H19" s="2">
        <v>13429</v>
      </c>
      <c r="I19" s="2">
        <v>14168</v>
      </c>
      <c r="J19" s="2">
        <v>13236</v>
      </c>
      <c r="K19" s="2">
        <v>13900</v>
      </c>
      <c r="L19" s="2">
        <v>15523</v>
      </c>
      <c r="M19" s="2">
        <v>15759</v>
      </c>
      <c r="N19" s="2">
        <v>16279</v>
      </c>
      <c r="O19" s="2">
        <v>16630</v>
      </c>
      <c r="P19" s="2">
        <v>17020</v>
      </c>
      <c r="Q19" s="2">
        <v>15182</v>
      </c>
      <c r="R19" s="13">
        <f t="shared" ref="R19:R21" si="2">Q19/P19*100</f>
        <v>89.200940070505283</v>
      </c>
      <c r="S19" s="2">
        <v>1838</v>
      </c>
      <c r="T19" s="13">
        <f t="shared" ref="T19:T21" si="3">S19/P19*100</f>
        <v>10.799059929494712</v>
      </c>
    </row>
    <row r="20" spans="1:20" ht="15.75" thickTop="1" thickBot="1" x14ac:dyDescent="0.25">
      <c r="A20" s="5" t="s">
        <v>16</v>
      </c>
      <c r="B20" s="4">
        <v>28616</v>
      </c>
      <c r="C20" s="4">
        <v>30017</v>
      </c>
      <c r="D20" s="4">
        <v>30384</v>
      </c>
      <c r="E20" s="4">
        <v>30698</v>
      </c>
      <c r="F20" s="4">
        <v>31126</v>
      </c>
      <c r="G20" s="4">
        <v>31275</v>
      </c>
      <c r="H20" s="4">
        <v>31486</v>
      </c>
      <c r="I20" s="4">
        <v>31707</v>
      </c>
      <c r="J20" s="4">
        <v>31258</v>
      </c>
      <c r="K20" s="4">
        <v>31820</v>
      </c>
      <c r="L20" s="4">
        <v>31392</v>
      </c>
      <c r="M20" s="4">
        <v>31676</v>
      </c>
      <c r="N20" s="4">
        <v>33039</v>
      </c>
      <c r="O20" s="4">
        <v>33046</v>
      </c>
      <c r="P20" s="4">
        <v>33197</v>
      </c>
      <c r="Q20" s="4">
        <v>16613</v>
      </c>
      <c r="R20" s="15">
        <f t="shared" si="2"/>
        <v>50.043678645660748</v>
      </c>
      <c r="S20" s="4">
        <v>16584</v>
      </c>
      <c r="T20" s="15">
        <f t="shared" si="3"/>
        <v>49.956321354339245</v>
      </c>
    </row>
    <row r="21" spans="1:20" ht="15.75" thickTop="1" thickBot="1" x14ac:dyDescent="0.25">
      <c r="A21" s="6" t="s">
        <v>17</v>
      </c>
      <c r="B21" s="2">
        <v>9184</v>
      </c>
      <c r="C21" s="2">
        <v>11780</v>
      </c>
      <c r="D21" s="2">
        <v>14271</v>
      </c>
      <c r="E21" s="2">
        <v>14778</v>
      </c>
      <c r="F21" s="2">
        <v>14968</v>
      </c>
      <c r="G21" s="2">
        <v>15233</v>
      </c>
      <c r="H21" s="2">
        <v>12383</v>
      </c>
      <c r="I21" s="2">
        <v>15757</v>
      </c>
      <c r="J21" s="2">
        <v>15691</v>
      </c>
      <c r="K21" s="2">
        <v>15883</v>
      </c>
      <c r="L21" s="2">
        <v>12583</v>
      </c>
      <c r="M21" s="2">
        <v>16456</v>
      </c>
      <c r="N21" s="2">
        <v>16163</v>
      </c>
      <c r="O21" s="2">
        <v>16498</v>
      </c>
      <c r="P21" s="2">
        <v>16671</v>
      </c>
      <c r="Q21" s="2">
        <v>7864</v>
      </c>
      <c r="R21" s="13">
        <f t="shared" si="2"/>
        <v>47.171735348809307</v>
      </c>
      <c r="S21" s="2">
        <v>8807</v>
      </c>
      <c r="T21" s="13">
        <f t="shared" si="3"/>
        <v>52.828264651190693</v>
      </c>
    </row>
    <row r="22" spans="1:20" ht="15.75" thickTop="1" thickBot="1" x14ac:dyDescent="0.25">
      <c r="A22" s="5" t="s">
        <v>18</v>
      </c>
      <c r="B22" s="4">
        <v>5943</v>
      </c>
      <c r="C22" s="4">
        <v>8174</v>
      </c>
      <c r="D22" s="4">
        <v>10080</v>
      </c>
      <c r="E22" s="4">
        <v>9600</v>
      </c>
      <c r="F22" s="4">
        <v>10124</v>
      </c>
      <c r="G22" s="4">
        <v>9751</v>
      </c>
      <c r="H22" s="4">
        <v>10305</v>
      </c>
      <c r="I22" s="4">
        <v>10632</v>
      </c>
      <c r="J22" s="4">
        <v>9553</v>
      </c>
      <c r="K22" s="4">
        <v>14364</v>
      </c>
      <c r="L22" s="4">
        <v>13689</v>
      </c>
      <c r="M22" s="4">
        <v>14454</v>
      </c>
      <c r="N22" s="4">
        <v>15066</v>
      </c>
      <c r="O22" s="4">
        <v>14495</v>
      </c>
      <c r="P22" s="4">
        <v>11005</v>
      </c>
      <c r="Q22" s="4" t="s">
        <v>13</v>
      </c>
      <c r="R22" s="4" t="s">
        <v>13</v>
      </c>
      <c r="S22" s="4" t="s">
        <v>13</v>
      </c>
      <c r="T22" s="4" t="s">
        <v>13</v>
      </c>
    </row>
    <row r="23" spans="1:20" ht="15.75" thickTop="1" thickBot="1" x14ac:dyDescent="0.25">
      <c r="A23" s="6" t="s">
        <v>37</v>
      </c>
      <c r="B23" s="1" t="s">
        <v>13</v>
      </c>
      <c r="C23" s="1" t="s">
        <v>13</v>
      </c>
      <c r="D23" s="1">
        <v>8289</v>
      </c>
      <c r="E23" s="1">
        <v>10039</v>
      </c>
      <c r="F23" s="1">
        <v>10633</v>
      </c>
      <c r="G23" s="1">
        <v>11139</v>
      </c>
      <c r="H23" s="1" t="s">
        <v>13</v>
      </c>
      <c r="I23" s="1" t="s">
        <v>13</v>
      </c>
      <c r="J23" s="1" t="s">
        <v>13</v>
      </c>
      <c r="K23" s="2">
        <v>9242</v>
      </c>
      <c r="L23" s="2">
        <v>8655</v>
      </c>
      <c r="M23" s="2">
        <v>7837</v>
      </c>
      <c r="N23" s="2">
        <v>7744</v>
      </c>
      <c r="O23" s="2">
        <v>8084</v>
      </c>
      <c r="P23" s="2">
        <v>6990</v>
      </c>
      <c r="Q23" s="2" t="s">
        <v>13</v>
      </c>
      <c r="R23" s="2" t="s">
        <v>13</v>
      </c>
      <c r="S23" s="2" t="s">
        <v>13</v>
      </c>
      <c r="T23" s="2" t="s">
        <v>13</v>
      </c>
    </row>
    <row r="24" spans="1:20" ht="25.5" thickTop="1" thickBot="1" x14ac:dyDescent="0.25">
      <c r="A24" s="5" t="s">
        <v>19</v>
      </c>
      <c r="B24" s="3" t="s">
        <v>13</v>
      </c>
      <c r="C24" s="3" t="s">
        <v>13</v>
      </c>
      <c r="D24" s="3">
        <v>1923</v>
      </c>
      <c r="E24" s="3" t="s">
        <v>13</v>
      </c>
      <c r="F24" s="3" t="s">
        <v>13</v>
      </c>
      <c r="G24" s="3" t="s">
        <v>13</v>
      </c>
      <c r="H24" s="3">
        <v>2486</v>
      </c>
      <c r="I24" s="4">
        <v>2522</v>
      </c>
      <c r="J24" s="4" t="s">
        <v>13</v>
      </c>
      <c r="K24" s="4">
        <v>2134</v>
      </c>
      <c r="L24" s="4">
        <v>4722</v>
      </c>
      <c r="M24" s="4">
        <v>2834</v>
      </c>
      <c r="N24" s="4">
        <v>2941</v>
      </c>
      <c r="O24" s="4">
        <v>2770</v>
      </c>
      <c r="P24" s="4">
        <v>3313</v>
      </c>
      <c r="Q24" s="14" t="s">
        <v>13</v>
      </c>
      <c r="R24" s="14" t="s">
        <v>13</v>
      </c>
      <c r="S24" s="14" t="s">
        <v>13</v>
      </c>
      <c r="T24" s="14" t="s">
        <v>13</v>
      </c>
    </row>
    <row r="25" spans="1:20" ht="15.75" customHeight="1" thickTop="1" x14ac:dyDescent="0.2">
      <c r="A25" s="32" t="s">
        <v>20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0" x14ac:dyDescent="0.2">
      <c r="A26" s="33" t="s">
        <v>35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0" x14ac:dyDescent="0.2">
      <c r="A27" s="33" t="s">
        <v>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20" x14ac:dyDescent="0.2">
      <c r="A28" s="33" t="s">
        <v>24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20" x14ac:dyDescent="0.2">
      <c r="A29" s="33" t="s">
        <v>26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</sheetData>
  <mergeCells count="40">
    <mergeCell ref="A27:P27"/>
    <mergeCell ref="A28:P28"/>
    <mergeCell ref="A29:P29"/>
    <mergeCell ref="P15:T15"/>
    <mergeCell ref="A14:T14"/>
    <mergeCell ref="O15:O16"/>
    <mergeCell ref="N15:N16"/>
    <mergeCell ref="M15:M16"/>
    <mergeCell ref="L15:L16"/>
    <mergeCell ref="K15:K16"/>
    <mergeCell ref="J15:J16"/>
    <mergeCell ref="I15:I16"/>
    <mergeCell ref="H15:H16"/>
    <mergeCell ref="G15:G16"/>
    <mergeCell ref="F15:F16"/>
    <mergeCell ref="E15:E16"/>
    <mergeCell ref="C3:C4"/>
    <mergeCell ref="B3:B4"/>
    <mergeCell ref="A3:A4"/>
    <mergeCell ref="A25:P25"/>
    <mergeCell ref="A26:P26"/>
    <mergeCell ref="D15:D16"/>
    <mergeCell ref="C15:C16"/>
    <mergeCell ref="B15:B16"/>
    <mergeCell ref="A15:A16"/>
    <mergeCell ref="A2:T2"/>
    <mergeCell ref="A1:T1"/>
    <mergeCell ref="O3:O4"/>
    <mergeCell ref="N3:N4"/>
    <mergeCell ref="M3:M4"/>
    <mergeCell ref="L3:L4"/>
    <mergeCell ref="K3:K4"/>
    <mergeCell ref="J3:J4"/>
    <mergeCell ref="I3:I4"/>
    <mergeCell ref="H3:H4"/>
    <mergeCell ref="G3:G4"/>
    <mergeCell ref="F3:F4"/>
    <mergeCell ref="E3:E4"/>
    <mergeCell ref="P3:T3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DOCENTES Y ALUMNOS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González Gamboa</dc:creator>
  <cp:lastModifiedBy>Victor Manuel Canales Vega</cp:lastModifiedBy>
  <dcterms:created xsi:type="dcterms:W3CDTF">2024-01-10T10:04:09Z</dcterms:created>
  <dcterms:modified xsi:type="dcterms:W3CDTF">2026-01-20T16:03:16Z</dcterms:modified>
</cp:coreProperties>
</file>