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yectos\Concentrado de informacion estatal CIGECH\2024\NOVIEMBRE\EDUCACION\"/>
    </mc:Choice>
  </mc:AlternateContent>
  <xr:revisionPtr revIDLastSave="0" documentId="13_ncr:1_{EC2B231C-4DFF-4C96-B2B5-3DD9745E12D0}" xr6:coauthVersionLast="47" xr6:coauthVersionMax="47" xr10:uidLastSave="{00000000-0000-0000-0000-000000000000}"/>
  <bookViews>
    <workbookView xWindow="-25320" yWindow="-120" windowWidth="25440" windowHeight="15390" xr2:uid="{B1868764-BBE9-408A-BE3A-E4A104D3941D}"/>
  </bookViews>
  <sheets>
    <sheet name="INFRAESTRUCTU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M4" i="1"/>
  <c r="N4" i="1"/>
  <c r="I5" i="1"/>
  <c r="J5" i="1"/>
  <c r="K6" i="1"/>
  <c r="L6" i="1"/>
  <c r="M6" i="1"/>
  <c r="N6" i="1"/>
  <c r="I9" i="1"/>
  <c r="J9" i="1"/>
  <c r="J4" i="1" s="1"/>
  <c r="I4" i="1" l="1"/>
</calcChain>
</file>

<file path=xl/sharedStrings.xml><?xml version="1.0" encoding="utf-8"?>
<sst xmlns="http://schemas.openxmlformats.org/spreadsheetml/2006/main" count="41" uniqueCount="31">
  <si>
    <t>d/ Comprende: bachillerato general, bachillerato tecnológico, profesional técnico y profesional técnico bachiller.</t>
  </si>
  <si>
    <t>c/ A partir de 2019/2020, comprende: educación inicial y preescolar.</t>
  </si>
  <si>
    <t>b/ La información considera escuelas activas con matrícula. La cuantificación está expresada mediante los turnos que ofrece un mismo plantel y no en términos de planta física; excepto para educación superior, donde se registra el número de escuelas contabilizadas de manera única, es decir, sin importar la cantidad de servicios que se proporcionen.</t>
  </si>
  <si>
    <t>a/ Se refiere al nivel Técnico superior o prefesional asociado, licenciatura y posgrado.</t>
  </si>
  <si>
    <t>ND</t>
  </si>
  <si>
    <t>Escuelas de capacitación para el trabajo</t>
  </si>
  <si>
    <t>Escuelas de educación superior a/</t>
  </si>
  <si>
    <t>Escuelas de educación media d/</t>
  </si>
  <si>
    <t>Escuelas secundarias</t>
  </si>
  <si>
    <t>Escuelas primarias</t>
  </si>
  <si>
    <t>Escuelas preescolares c/</t>
  </si>
  <si>
    <t>Escuelas de educación básica</t>
  </si>
  <si>
    <t>Escuelas totales</t>
  </si>
  <si>
    <t>2022-2023</t>
  </si>
  <si>
    <t>2021-2022</t>
  </si>
  <si>
    <t>2020-2021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</si>
  <si>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</si>
  <si>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</si>
  <si>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</si>
  <si>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</si>
  <si>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</si>
  <si>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</si>
  <si>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</si>
  <si>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2011-2012</t>
  </si>
  <si>
    <t>2005-2006</t>
  </si>
  <si>
    <t>2000-2001</t>
  </si>
  <si>
    <t>Concepto</t>
  </si>
  <si>
    <t>Infraestructura Fisica Educativa al final del ciclo escolar</t>
  </si>
  <si>
    <t>EDUCACIÓN</t>
  </si>
  <si>
    <t>Fuente: Secretaría de Educación del Gobierno del Estado. Subsecretaría de Planeación Educativa; Departamento de Estadística. México en cifras 2018 - 2024.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</si>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</sst>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b/>
      <sz val="11"/>
      <color rgb="FFFFFFFF"/>
      <name val="Arial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5B6973"/>
        <bgColor indexed="64"/>
      </patternFill>
    </fill>
    <fill>
      <patternFill patternType="solid">
        <fgColor rgb="FFC65D5A"/>
        <bgColor indexed="64"/>
      </patternFill>
    </fill>
    <fill>
      <patternFill patternType="solid">
        <fgColor rgb="FF963634"/>
        <bgColor indexed="64"/>
      </patternFill>
    </fill>
  </fills>
  <borders count="8">
    <border>
      <left/>
      <right/>
      <top/>
      <bottom/>
      <diagonal/>
    </border>
    <border>
      <left/>
      <right style="thick">
        <color rgb="FF808080"/>
      </right>
      <top/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/>
      <bottom style="thick">
        <color rgb="FF808080"/>
      </bottom>
      <diagonal/>
    </border>
    <border>
      <left/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/>
      <right style="thick">
        <color rgb="FF808080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ck">
        <color rgb="FF808080"/>
      </left>
      <right style="medium">
        <color rgb="FFFFFFFF"/>
      </right>
      <top/>
      <bottom style="medium">
        <color rgb="FFFFFFF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readingOrder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readingOrder="1"/>
    </xf>
    <xf numFmtId="0" fontId="4" fillId="4" borderId="5" xfId="0" applyFont="1" applyFill="1" applyBorder="1" applyAlignment="1">
      <alignment horizontal="center" vertical="center" wrapText="1" readingOrder="1"/>
    </xf>
    <xf numFmtId="0" fontId="4" fillId="4" borderId="6" xfId="0" applyFont="1" applyFill="1" applyBorder="1" applyAlignment="1">
      <alignment horizontal="center" vertical="center" wrapText="1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wrapText="1"/>
    </xf>
    <xf numFmtId="0" fontId="6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5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6F9F3-2CBA-456E-A9F5-FADF9DA0C7C7}">
  <dimension ref="A1:AK23"/>
  <sheetViews>
    <sheetView tabSelected="1" zoomScale="130" zoomScaleNormal="130" workbookViewId="0">
      <pane xSplit="1" ySplit="3" topLeftCell="D4" activePane="bottomRight" state="frozen"/>
      <selection pane="topRight" activeCell="B1" sqref="B1"/>
      <selection pane="bottomLeft" activeCell="A4" sqref="A4"/>
      <selection pane="bottomRight" activeCell="O5" sqref="O5"/>
    </sheetView>
  </sheetViews>
  <sheetFormatPr baseColWidth="10" defaultRowHeight="15" x14ac:dyDescent="0.25"/>
  <cols>
    <col min="1" max="1" width="30.140625" style="1" customWidth="1"/>
    <col min="2" max="9" width="11.42578125" style="1"/>
    <col min="10" max="10" width="13.28515625" style="1" customWidth="1"/>
    <col min="11" max="16384" width="11.42578125" style="1"/>
  </cols>
  <sheetData>
    <row r="1" spans="1:37" ht="18" x14ac:dyDescent="0.25">
      <c r="A1" s="16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37" ht="15.75" x14ac:dyDescent="0.25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37" ht="15.75" thickBot="1" x14ac:dyDescent="0.3">
      <c r="A3" s="13" t="s">
        <v>26</v>
      </c>
      <c r="B3" s="12" t="s">
        <v>25</v>
      </c>
      <c r="C3" s="12" t="s">
        <v>24</v>
      </c>
      <c r="D3" s="12" t="s">
        <v>23</v>
      </c>
      <c r="E3" s="12" t="s">
        <v>22</v>
      </c>
      <c r="F3" s="12" t="s">
        <v>21</v>
      </c>
      <c r="G3" s="12" t="s">
        <v>20</v>
      </c>
      <c r="H3" s="12" t="s">
        <v>19</v>
      </c>
      <c r="I3" s="12" t="s">
        <v>18</v>
      </c>
      <c r="J3" s="11" t="s">
        <v>17</v>
      </c>
      <c r="K3" s="11" t="s">
        <v>16</v>
      </c>
      <c r="L3" s="11" t="s">
        <v>15</v>
      </c>
      <c r="M3" s="11" t="s">
        <v>14</v>
      </c>
      <c r="N3" s="11" t="s">
        <v>13</v>
      </c>
      <c r="O3" s="11" t="s">
        <v>30</v>
      </c>
    </row>
    <row r="4" spans="1:37" ht="16.5" thickTop="1" thickBot="1" x14ac:dyDescent="0.3">
      <c r="A4" s="10" t="s">
        <v>12</v>
      </c>
      <c r="B4" s="9">
        <v>15872</v>
      </c>
      <c r="C4" s="9">
        <v>17829</v>
      </c>
      <c r="D4" s="9">
        <v>19366</v>
      </c>
      <c r="E4" s="9">
        <v>19391</v>
      </c>
      <c r="F4" s="9">
        <v>19524</v>
      </c>
      <c r="G4" s="9">
        <v>19288</v>
      </c>
      <c r="H4" s="9">
        <v>18911</v>
      </c>
      <c r="I4" s="9">
        <f>I5+I9</f>
        <v>19270</v>
      </c>
      <c r="J4" s="9">
        <f>J5+J9</f>
        <v>18858</v>
      </c>
      <c r="K4" s="9">
        <v>20776</v>
      </c>
      <c r="L4" s="9">
        <f>L5+L9+L10+L11</f>
        <v>20733</v>
      </c>
      <c r="M4" s="9">
        <f>M5+M9+M10+M11</f>
        <v>20407</v>
      </c>
      <c r="N4" s="9">
        <f>N5+N9+N10+N11</f>
        <v>20720</v>
      </c>
      <c r="O4" s="9">
        <v>22659</v>
      </c>
    </row>
    <row r="5" spans="1:37" ht="16.5" thickTop="1" thickBot="1" x14ac:dyDescent="0.3">
      <c r="A5" s="4" t="s">
        <v>11</v>
      </c>
      <c r="B5" s="8">
        <v>15504</v>
      </c>
      <c r="C5" s="8">
        <v>17042</v>
      </c>
      <c r="D5" s="8">
        <v>18135</v>
      </c>
      <c r="E5" s="8">
        <v>18424</v>
      </c>
      <c r="F5" s="8">
        <v>18401</v>
      </c>
      <c r="G5" s="8">
        <v>18018</v>
      </c>
      <c r="H5" s="8">
        <v>17917</v>
      </c>
      <c r="I5" s="8">
        <f>7369+8562+2342</f>
        <v>18273</v>
      </c>
      <c r="J5" s="8">
        <f>J6+J7+J8</f>
        <v>17931</v>
      </c>
      <c r="K5" s="8">
        <v>18805</v>
      </c>
      <c r="L5" s="8">
        <v>18755</v>
      </c>
      <c r="M5" s="8">
        <v>18755</v>
      </c>
      <c r="N5" s="8">
        <v>18977</v>
      </c>
      <c r="O5" s="8">
        <v>20846</v>
      </c>
    </row>
    <row r="6" spans="1:37" ht="16.5" thickTop="1" thickBot="1" x14ac:dyDescent="0.3">
      <c r="A6" s="7" t="s">
        <v>10</v>
      </c>
      <c r="B6" s="6">
        <v>5900</v>
      </c>
      <c r="C6" s="6">
        <v>6804</v>
      </c>
      <c r="D6" s="6">
        <v>7513</v>
      </c>
      <c r="E6" s="6">
        <v>7605</v>
      </c>
      <c r="F6" s="6">
        <v>7557</v>
      </c>
      <c r="G6" s="6">
        <v>7248</v>
      </c>
      <c r="H6" s="6">
        <v>7106</v>
      </c>
      <c r="I6" s="6">
        <v>7369</v>
      </c>
      <c r="J6" s="6">
        <v>7171</v>
      </c>
      <c r="K6" s="6">
        <f>7429+229</f>
        <v>7658</v>
      </c>
      <c r="L6" s="6">
        <f>7060+530</f>
        <v>7590</v>
      </c>
      <c r="M6" s="6">
        <f>535+7171</f>
        <v>7706</v>
      </c>
      <c r="N6" s="6">
        <f>533+7257</f>
        <v>7790</v>
      </c>
      <c r="O6" s="6">
        <v>7383</v>
      </c>
    </row>
    <row r="7" spans="1:37" ht="16.5" thickTop="1" thickBot="1" x14ac:dyDescent="0.3">
      <c r="A7" s="4" t="s">
        <v>9</v>
      </c>
      <c r="B7" s="8">
        <v>8370</v>
      </c>
      <c r="C7" s="8">
        <v>8587</v>
      </c>
      <c r="D7" s="8">
        <v>8574</v>
      </c>
      <c r="E7" s="8">
        <v>8607</v>
      </c>
      <c r="F7" s="8">
        <v>8590</v>
      </c>
      <c r="G7" s="8">
        <v>8480</v>
      </c>
      <c r="H7" s="8">
        <v>8509</v>
      </c>
      <c r="I7" s="8">
        <v>8562</v>
      </c>
      <c r="J7" s="8">
        <v>8366</v>
      </c>
      <c r="K7" s="8">
        <v>8564</v>
      </c>
      <c r="L7" s="8">
        <v>8533</v>
      </c>
      <c r="M7" s="8">
        <v>8417</v>
      </c>
      <c r="N7" s="8">
        <v>8458</v>
      </c>
      <c r="O7" s="8">
        <v>8499</v>
      </c>
    </row>
    <row r="8" spans="1:37" ht="16.5" thickTop="1" thickBot="1" x14ac:dyDescent="0.3">
      <c r="A8" s="7" t="s">
        <v>8</v>
      </c>
      <c r="B8" s="6">
        <v>1234</v>
      </c>
      <c r="C8" s="6">
        <v>1651</v>
      </c>
      <c r="D8" s="6">
        <v>2048</v>
      </c>
      <c r="E8" s="6">
        <v>2212</v>
      </c>
      <c r="F8" s="6">
        <v>2254</v>
      </c>
      <c r="G8" s="6">
        <v>2290</v>
      </c>
      <c r="H8" s="6">
        <v>2302</v>
      </c>
      <c r="I8" s="6">
        <v>2342</v>
      </c>
      <c r="J8" s="6">
        <v>2394</v>
      </c>
      <c r="K8" s="6">
        <v>2583</v>
      </c>
      <c r="L8" s="6">
        <v>2632</v>
      </c>
      <c r="M8" s="6">
        <v>2632</v>
      </c>
      <c r="N8" s="6">
        <v>2729</v>
      </c>
      <c r="O8" s="6">
        <v>2819</v>
      </c>
    </row>
    <row r="9" spans="1:37" ht="16.5" thickTop="1" thickBot="1" x14ac:dyDescent="0.3">
      <c r="A9" s="4" t="s">
        <v>7</v>
      </c>
      <c r="B9" s="3">
        <v>368</v>
      </c>
      <c r="C9" s="3">
        <v>532</v>
      </c>
      <c r="D9" s="3">
        <v>741</v>
      </c>
      <c r="E9" s="3">
        <v>727</v>
      </c>
      <c r="F9" s="3">
        <v>856</v>
      </c>
      <c r="G9" s="3">
        <v>977</v>
      </c>
      <c r="H9" s="3">
        <v>994</v>
      </c>
      <c r="I9" s="3">
        <f>874+123</f>
        <v>997</v>
      </c>
      <c r="J9" s="3">
        <f>906+21</f>
        <v>927</v>
      </c>
      <c r="K9" s="8">
        <v>1104</v>
      </c>
      <c r="L9" s="8">
        <v>1093</v>
      </c>
      <c r="M9" s="8">
        <v>1050</v>
      </c>
      <c r="N9" s="8">
        <v>1066</v>
      </c>
      <c r="O9" s="8">
        <v>1125</v>
      </c>
    </row>
    <row r="10" spans="1:37" ht="16.5" thickTop="1" thickBot="1" x14ac:dyDescent="0.3">
      <c r="A10" s="7" t="s">
        <v>6</v>
      </c>
      <c r="B10" s="5" t="s">
        <v>4</v>
      </c>
      <c r="C10" s="5" t="s">
        <v>4</v>
      </c>
      <c r="D10" s="5">
        <v>204</v>
      </c>
      <c r="E10" s="5">
        <v>240</v>
      </c>
      <c r="F10" s="5">
        <v>267</v>
      </c>
      <c r="G10" s="5">
        <v>293</v>
      </c>
      <c r="H10" s="5" t="s">
        <v>4</v>
      </c>
      <c r="I10" s="5" t="s">
        <v>4</v>
      </c>
      <c r="J10" s="5" t="s">
        <v>4</v>
      </c>
      <c r="K10" s="5">
        <v>286</v>
      </c>
      <c r="L10" s="5">
        <v>286</v>
      </c>
      <c r="M10" s="5">
        <v>286</v>
      </c>
      <c r="N10" s="5">
        <v>291</v>
      </c>
      <c r="O10" s="5">
        <v>306</v>
      </c>
    </row>
    <row r="11" spans="1:37" ht="25.5" thickTop="1" thickBot="1" x14ac:dyDescent="0.3">
      <c r="A11" s="4" t="s">
        <v>5</v>
      </c>
      <c r="B11" s="3" t="s">
        <v>4</v>
      </c>
      <c r="C11" s="3" t="s">
        <v>4</v>
      </c>
      <c r="D11" s="3">
        <v>465</v>
      </c>
      <c r="E11" s="3" t="s">
        <v>4</v>
      </c>
      <c r="F11" s="3" t="s">
        <v>4</v>
      </c>
      <c r="G11" s="3" t="s">
        <v>4</v>
      </c>
      <c r="H11" s="3">
        <v>469</v>
      </c>
      <c r="I11" s="3">
        <v>480</v>
      </c>
      <c r="J11" s="3" t="s">
        <v>4</v>
      </c>
      <c r="K11" s="3">
        <v>581</v>
      </c>
      <c r="L11" s="3">
        <v>599</v>
      </c>
      <c r="M11" s="3">
        <v>316</v>
      </c>
      <c r="N11" s="3">
        <v>386</v>
      </c>
      <c r="O11" s="3">
        <v>382</v>
      </c>
    </row>
    <row r="12" spans="1:37" ht="15.75" thickTop="1" x14ac:dyDescent="0.25"/>
    <row r="13" spans="1:37" x14ac:dyDescent="0.25">
      <c r="A13" s="17" t="s">
        <v>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37" ht="27" customHeight="1" x14ac:dyDescent="0.25">
      <c r="A14" s="15" t="s">
        <v>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x14ac:dyDescent="0.25">
      <c r="A15" s="14" t="s">
        <v>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x14ac:dyDescent="0.25">
      <c r="A16" s="14" t="s">
        <v>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x14ac:dyDescent="0.25">
      <c r="A17" s="14" t="s">
        <v>29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</sheetData>
  <mergeCells count="7">
    <mergeCell ref="A16:N16"/>
    <mergeCell ref="A17:N17"/>
    <mergeCell ref="A14:N14"/>
    <mergeCell ref="A13:N13"/>
    <mergeCell ref="A15:N15"/>
    <mergeCell ref="A2:O2"/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INFRAESTRUCTURA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Manuel Canales Vega</dc:creator>
  <cp:lastModifiedBy>Víctor Manuel Canales Vega</cp:lastModifiedBy>
  <dcterms:created xsi:type="dcterms:W3CDTF">2024-02-06T21:35:29Z</dcterms:created>
  <dcterms:modified xsi:type="dcterms:W3CDTF">2024-11-21T21:06:27Z</dcterms:modified>
</cp:coreProperties>
</file>