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Y:\Servicios Estadísticos\2025\ESTADISTICAS ECONOMICAS Y EMPLEO\TURISMO\07 DIC-ENE26\"/>
    </mc:Choice>
  </mc:AlternateContent>
  <xr:revisionPtr revIDLastSave="0" documentId="13_ncr:1_{84FB2AE0-B114-4341-92AF-A44154F27B5D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PUERTO CHIAPA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39" i="1" l="1"/>
  <c r="B239" i="1"/>
  <c r="F227" i="1"/>
  <c r="F222" i="1"/>
  <c r="F221" i="1"/>
  <c r="F220" i="1"/>
  <c r="D223" i="1"/>
  <c r="F216" i="1"/>
  <c r="F215" i="1"/>
  <c r="F239" i="1" l="1"/>
  <c r="B223" i="1"/>
  <c r="F214" i="1"/>
  <c r="F213" i="1"/>
  <c r="F212" i="1"/>
  <c r="F211" i="1"/>
  <c r="F206" i="1"/>
  <c r="F205" i="1"/>
  <c r="F100" i="1"/>
  <c r="F82" i="1"/>
  <c r="F50" i="1"/>
  <c r="F49" i="1"/>
  <c r="F48" i="1"/>
  <c r="F31" i="1"/>
  <c r="F204" i="1"/>
  <c r="F203" i="1"/>
  <c r="F202" i="1"/>
  <c r="F201" i="1"/>
  <c r="F200" i="1"/>
  <c r="F199" i="1"/>
  <c r="F198" i="1"/>
  <c r="F197" i="1"/>
  <c r="F196" i="1"/>
  <c r="F190" i="1"/>
  <c r="F223" i="1" l="1"/>
  <c r="D207" i="1"/>
  <c r="B207" i="1"/>
  <c r="F195" i="1"/>
  <c r="F188" i="1"/>
  <c r="F181" i="1"/>
  <c r="B191" i="1"/>
  <c r="F179" i="1"/>
  <c r="F171" i="1"/>
  <c r="F166" i="1"/>
  <c r="D174" i="1"/>
  <c r="B174" i="1"/>
  <c r="F165" i="1"/>
  <c r="D157" i="1"/>
  <c r="B157" i="1"/>
  <c r="F157" i="1" s="1"/>
  <c r="D140" i="1"/>
  <c r="B140" i="1"/>
  <c r="F132" i="1"/>
  <c r="F207" i="1" l="1"/>
  <c r="D191" i="1"/>
  <c r="F191" i="1" s="1"/>
  <c r="F174" i="1"/>
  <c r="F140" i="1"/>
  <c r="D123" i="1" l="1"/>
  <c r="B123" i="1"/>
  <c r="F114" i="1"/>
  <c r="F112" i="1"/>
  <c r="F111" i="1"/>
  <c r="F123" i="1" l="1"/>
  <c r="D106" i="1"/>
  <c r="B106" i="1"/>
  <c r="F105" i="1"/>
  <c r="F104" i="1"/>
  <c r="F103" i="1"/>
  <c r="F101" i="1"/>
  <c r="F99" i="1"/>
  <c r="F98" i="1"/>
  <c r="F97" i="1"/>
  <c r="F96" i="1"/>
  <c r="F95" i="1"/>
  <c r="F94" i="1"/>
  <c r="F106" i="1" l="1"/>
  <c r="F77" i="1" l="1"/>
  <c r="F61" i="1"/>
  <c r="F78" i="1"/>
  <c r="F80" i="1"/>
  <c r="F81" i="1"/>
  <c r="F86" i="1"/>
  <c r="F87" i="1"/>
  <c r="F88" i="1"/>
  <c r="D89" i="1"/>
  <c r="B89" i="1"/>
  <c r="F71" i="1"/>
  <c r="D72" i="1"/>
  <c r="B72" i="1"/>
  <c r="D55" i="1"/>
  <c r="B55" i="1"/>
  <c r="D38" i="1"/>
  <c r="B38" i="1"/>
  <c r="F69" i="1"/>
  <c r="F70" i="1"/>
  <c r="F64" i="1"/>
  <c r="F63" i="1"/>
  <c r="F62" i="1"/>
  <c r="F43" i="1"/>
  <c r="F27" i="1"/>
  <c r="F28" i="1"/>
  <c r="F29" i="1"/>
  <c r="F30" i="1"/>
  <c r="F34" i="1"/>
  <c r="F35" i="1"/>
  <c r="F36" i="1"/>
  <c r="F37" i="1"/>
  <c r="F44" i="1"/>
  <c r="F45" i="1"/>
  <c r="F46" i="1"/>
  <c r="F47" i="1"/>
  <c r="F51" i="1"/>
  <c r="F52" i="1"/>
  <c r="F53" i="1"/>
  <c r="F54" i="1"/>
  <c r="F26" i="1"/>
  <c r="F38" i="1" l="1"/>
  <c r="F72" i="1"/>
  <c r="F89" i="1"/>
  <c r="F55" i="1"/>
</calcChain>
</file>

<file path=xl/sharedStrings.xml><?xml version="1.0" encoding="utf-8"?>
<sst xmlns="http://schemas.openxmlformats.org/spreadsheetml/2006/main" count="274" uniqueCount="26">
  <si>
    <t>TOTAL</t>
  </si>
  <si>
    <t xml:space="preserve">TOTAL </t>
  </si>
  <si>
    <t>PASAJEROS</t>
  </si>
  <si>
    <t>ARRIBOS</t>
  </si>
  <si>
    <t>MES</t>
  </si>
  <si>
    <t>CHIAPAS</t>
  </si>
  <si>
    <t>PROMEDIO DE PASAJEROS POR CRUCERO</t>
  </si>
  <si>
    <t>https://www.datatur.sectur.gob.mx/SitePages/Actividades%20en%20Crucero.aspx</t>
  </si>
  <si>
    <t>Fuente:</t>
  </si>
  <si>
    <t xml:space="preserve"> </t>
  </si>
  <si>
    <t>PUERTO CHIAPAS, CHIAPAS.</t>
  </si>
  <si>
    <t>Actualización:</t>
  </si>
  <si>
    <t>Marzo 2026.</t>
  </si>
  <si>
    <t>MOVIMIENTO MENSUAL DE CRUCEROS EN LOS PRINCIPALES PUERTOS 2013-2026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</si>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</sst>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8.5"/>
      <color indexed="12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b/>
      <sz val="13"/>
      <color rgb="FF5F5F5F"/>
      <name val="Arial"/>
      <family val="2"/>
    </font>
    <font>
      <sz val="11"/>
      <color theme="1"/>
      <name val="Arial"/>
      <family val="2"/>
    </font>
    <font>
      <b/>
      <sz val="16"/>
      <color theme="0"/>
      <name val="Arial"/>
      <family val="2"/>
    </font>
    <font>
      <b/>
      <sz val="11"/>
      <color theme="0"/>
      <name val="Arial"/>
      <family val="2"/>
    </font>
    <font>
      <b/>
      <sz val="12"/>
      <name val="Arial"/>
      <family val="2"/>
    </font>
    <font>
      <b/>
      <sz val="12"/>
      <color theme="0"/>
      <name val="Arial"/>
      <family val="2"/>
    </font>
    <font>
      <b/>
      <sz val="10"/>
      <color theme="0"/>
      <name val="Arial"/>
      <family val="2"/>
    </font>
    <font>
      <sz val="11"/>
      <color theme="0"/>
      <name val="Arial"/>
      <family val="2"/>
    </font>
    <font>
      <sz val="11"/>
      <name val="Arial"/>
      <family val="2"/>
    </font>
    <font>
      <sz val="8"/>
      <name val="Arial"/>
      <family val="2"/>
    </font>
    <font>
      <sz val="10"/>
      <color theme="0"/>
      <name val="Arial"/>
      <family val="2"/>
    </font>
    <font>
      <sz val="9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u/>
      <sz val="11"/>
      <color theme="10"/>
      <name val="Arial"/>
      <family val="2"/>
    </font>
    <font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3C2B4"/>
        <bgColor indexed="64"/>
      </patternFill>
    </fill>
    <fill>
      <patternFill patternType="solid">
        <fgColor rgb="FF009885"/>
        <bgColor indexed="64"/>
      </patternFill>
    </fill>
    <fill>
      <patternFill patternType="solid">
        <fgColor rgb="FFAE192D"/>
        <bgColor indexed="64"/>
      </patternFill>
    </fill>
  </fills>
  <borders count="8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61">
    <xf numFmtId="0" fontId="0" fillId="0" borderId="0" xfId="0"/>
    <xf numFmtId="0" fontId="5" fillId="4" borderId="0" xfId="0" applyFont="1" applyFill="1" applyAlignment="1">
      <alignment horizontal="center" vertical="center" wrapText="1"/>
    </xf>
    <xf numFmtId="0" fontId="6" fillId="3" borderId="0" xfId="0" applyFont="1" applyFill="1"/>
    <xf numFmtId="0" fontId="7" fillId="5" borderId="0" xfId="0" applyFont="1" applyFill="1" applyAlignment="1">
      <alignment horizontal="center"/>
    </xf>
    <xf numFmtId="0" fontId="8" fillId="5" borderId="0" xfId="0" applyFont="1" applyFill="1" applyAlignment="1">
      <alignment horizontal="center"/>
    </xf>
    <xf numFmtId="0" fontId="9" fillId="3" borderId="0" xfId="0" applyFont="1" applyFill="1"/>
    <xf numFmtId="0" fontId="10" fillId="6" borderId="5" xfId="0" applyFont="1" applyFill="1" applyBorder="1" applyAlignment="1">
      <alignment horizontal="center" vertical="center"/>
    </xf>
    <xf numFmtId="0" fontId="11" fillId="4" borderId="5" xfId="0" applyFont="1" applyFill="1" applyBorder="1" applyAlignment="1">
      <alignment horizontal="center" vertical="center"/>
    </xf>
    <xf numFmtId="0" fontId="11" fillId="4" borderId="5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left" vertical="center" indent="1"/>
    </xf>
    <xf numFmtId="0" fontId="3" fillId="2" borderId="4" xfId="0" applyFont="1" applyFill="1" applyBorder="1" applyAlignment="1">
      <alignment horizontal="center" vertical="center"/>
    </xf>
    <xf numFmtId="1" fontId="3" fillId="2" borderId="4" xfId="0" applyNumberFormat="1" applyFont="1" applyFill="1" applyBorder="1" applyAlignment="1">
      <alignment horizontal="center" vertical="center"/>
    </xf>
    <xf numFmtId="0" fontId="3" fillId="2" borderId="3" xfId="1" applyNumberFormat="1" applyFont="1" applyFill="1" applyBorder="1" applyAlignment="1">
      <alignment horizontal="center" vertical="center"/>
    </xf>
    <xf numFmtId="0" fontId="3" fillId="3" borderId="0" xfId="0" applyFont="1" applyFill="1" applyAlignment="1">
      <alignment horizontal="left" vertical="center" indent="1"/>
    </xf>
    <xf numFmtId="0" fontId="3" fillId="3" borderId="0" xfId="0" applyFont="1" applyFill="1" applyAlignment="1">
      <alignment horizontal="center" vertical="center"/>
    </xf>
    <xf numFmtId="1" fontId="3" fillId="3" borderId="0" xfId="0" applyNumberFormat="1" applyFont="1" applyFill="1" applyAlignment="1">
      <alignment horizontal="center" vertical="center"/>
    </xf>
    <xf numFmtId="0" fontId="3" fillId="3" borderId="3" xfId="1" applyNumberFormat="1" applyFont="1" applyFill="1" applyBorder="1" applyAlignment="1">
      <alignment horizontal="center" vertical="center"/>
    </xf>
    <xf numFmtId="3" fontId="3" fillId="2" borderId="0" xfId="0" applyNumberFormat="1" applyFont="1" applyFill="1" applyAlignment="1">
      <alignment horizontal="center" vertical="center"/>
    </xf>
    <xf numFmtId="3" fontId="3" fillId="2" borderId="3" xfId="1" applyNumberFormat="1" applyFont="1" applyFill="1" applyBorder="1" applyAlignment="1">
      <alignment horizontal="center" vertical="center"/>
    </xf>
    <xf numFmtId="3" fontId="3" fillId="3" borderId="0" xfId="0" applyNumberFormat="1" applyFont="1" applyFill="1" applyAlignment="1">
      <alignment horizontal="center" vertical="center"/>
    </xf>
    <xf numFmtId="3" fontId="3" fillId="3" borderId="3" xfId="1" applyNumberFormat="1" applyFont="1" applyFill="1" applyBorder="1" applyAlignment="1">
      <alignment horizontal="center" vertical="center"/>
    </xf>
    <xf numFmtId="49" fontId="3" fillId="3" borderId="0" xfId="0" applyNumberFormat="1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49" fontId="3" fillId="2" borderId="0" xfId="0" applyNumberFormat="1" applyFont="1" applyFill="1" applyAlignment="1">
      <alignment horizontal="center" vertical="center"/>
    </xf>
    <xf numFmtId="3" fontId="3" fillId="2" borderId="4" xfId="0" applyNumberFormat="1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/>
    </xf>
    <xf numFmtId="49" fontId="3" fillId="3" borderId="3" xfId="1" applyNumberFormat="1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3" xfId="1" applyNumberFormat="1" applyFont="1" applyFill="1" applyBorder="1" applyAlignment="1">
      <alignment horizontal="center"/>
    </xf>
    <xf numFmtId="0" fontId="3" fillId="3" borderId="3" xfId="1" applyNumberFormat="1" applyFont="1" applyFill="1" applyBorder="1" applyAlignment="1">
      <alignment horizontal="center"/>
    </xf>
    <xf numFmtId="0" fontId="11" fillId="4" borderId="5" xfId="0" applyFont="1" applyFill="1" applyBorder="1" applyAlignment="1">
      <alignment horizontal="center"/>
    </xf>
    <xf numFmtId="0" fontId="11" fillId="4" borderId="6" xfId="0" applyFont="1" applyFill="1" applyBorder="1" applyAlignment="1">
      <alignment horizontal="center" vertical="center" wrapText="1"/>
    </xf>
    <xf numFmtId="0" fontId="11" fillId="4" borderId="7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indent="1"/>
    </xf>
    <xf numFmtId="3" fontId="3" fillId="0" borderId="3" xfId="1" applyNumberFormat="1" applyFont="1" applyFill="1" applyBorder="1" applyAlignment="1">
      <alignment horizontal="center" vertical="center"/>
    </xf>
    <xf numFmtId="3" fontId="3" fillId="2" borderId="4" xfId="0" applyNumberFormat="1" applyFont="1" applyFill="1" applyBorder="1" applyAlignment="1">
      <alignment horizontal="center" vertical="center" wrapText="1"/>
    </xf>
    <xf numFmtId="3" fontId="3" fillId="3" borderId="0" xfId="0" applyNumberFormat="1" applyFont="1" applyFill="1" applyAlignment="1">
      <alignment horizontal="center" vertical="center" wrapText="1"/>
    </xf>
    <xf numFmtId="3" fontId="3" fillId="2" borderId="0" xfId="0" applyNumberFormat="1" applyFont="1" applyFill="1" applyAlignment="1">
      <alignment horizontal="center" vertical="center" wrapText="1"/>
    </xf>
    <xf numFmtId="3" fontId="13" fillId="2" borderId="0" xfId="0" applyNumberFormat="1" applyFont="1" applyFill="1" applyAlignment="1">
      <alignment horizontal="center" vertical="center" wrapText="1"/>
    </xf>
    <xf numFmtId="3" fontId="13" fillId="3" borderId="0" xfId="0" applyNumberFormat="1" applyFont="1" applyFill="1" applyAlignment="1">
      <alignment horizontal="center" vertical="center" wrapText="1"/>
    </xf>
    <xf numFmtId="1" fontId="13" fillId="2" borderId="0" xfId="0" applyNumberFormat="1" applyFont="1" applyFill="1" applyAlignment="1">
      <alignment horizontal="center" vertical="center" wrapText="1"/>
    </xf>
    <xf numFmtId="1" fontId="13" fillId="3" borderId="0" xfId="0" applyNumberFormat="1" applyFont="1" applyFill="1" applyAlignment="1">
      <alignment horizontal="center" vertical="center" wrapText="1"/>
    </xf>
    <xf numFmtId="0" fontId="14" fillId="3" borderId="0" xfId="0" applyFont="1" applyFill="1"/>
    <xf numFmtId="0" fontId="16" fillId="3" borderId="0" xfId="0" applyFont="1" applyFill="1"/>
    <xf numFmtId="3" fontId="13" fillId="3" borderId="3" xfId="1" applyNumberFormat="1" applyFont="1" applyFill="1" applyBorder="1" applyAlignment="1">
      <alignment horizontal="center" vertical="center" wrapText="1"/>
    </xf>
    <xf numFmtId="3" fontId="13" fillId="2" borderId="3" xfId="1" applyNumberFormat="1" applyFont="1" applyFill="1" applyBorder="1" applyAlignment="1">
      <alignment horizontal="center" vertical="center" wrapText="1"/>
    </xf>
    <xf numFmtId="0" fontId="17" fillId="3" borderId="0" xfId="0" applyFont="1" applyFill="1"/>
    <xf numFmtId="0" fontId="18" fillId="3" borderId="0" xfId="0" applyFont="1" applyFill="1"/>
    <xf numFmtId="0" fontId="19" fillId="3" borderId="0" xfId="10" applyFont="1" applyFill="1"/>
    <xf numFmtId="0" fontId="9" fillId="3" borderId="0" xfId="10" applyFont="1" applyFill="1"/>
    <xf numFmtId="0" fontId="20" fillId="3" borderId="0" xfId="0" applyFont="1" applyFill="1"/>
    <xf numFmtId="0" fontId="3" fillId="3" borderId="0" xfId="0" applyFont="1" applyFill="1"/>
    <xf numFmtId="0" fontId="12" fillId="4" borderId="5" xfId="0" applyFont="1" applyFill="1" applyBorder="1" applyAlignment="1">
      <alignment horizontal="center" vertical="center"/>
    </xf>
    <xf numFmtId="0" fontId="15" fillId="4" borderId="5" xfId="0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right" vertical="center"/>
    </xf>
    <xf numFmtId="3" fontId="8" fillId="5" borderId="2" xfId="0" applyNumberFormat="1" applyFont="1" applyFill="1" applyBorder="1" applyAlignment="1">
      <alignment horizontal="center" vertical="center"/>
    </xf>
    <xf numFmtId="3" fontId="8" fillId="5" borderId="1" xfId="1" applyNumberFormat="1" applyFont="1" applyFill="1" applyBorder="1" applyAlignment="1">
      <alignment horizontal="center" vertical="center"/>
    </xf>
    <xf numFmtId="1" fontId="8" fillId="5" borderId="2" xfId="0" applyNumberFormat="1" applyFont="1" applyFill="1" applyBorder="1" applyAlignment="1">
      <alignment horizontal="center" vertical="center"/>
    </xf>
    <xf numFmtId="3" fontId="13" fillId="0" borderId="3" xfId="1" applyNumberFormat="1" applyFont="1" applyFill="1" applyBorder="1" applyAlignment="1">
      <alignment horizontal="center" vertical="center" wrapText="1"/>
    </xf>
    <xf numFmtId="3" fontId="3" fillId="2" borderId="3" xfId="1" applyNumberFormat="1" applyFont="1" applyFill="1" applyBorder="1" applyAlignment="1">
      <alignment horizontal="center" vertical="center" wrapText="1"/>
    </xf>
    <xf numFmtId="3" fontId="3" fillId="0" borderId="3" xfId="1" applyNumberFormat="1" applyFont="1" applyFill="1" applyBorder="1" applyAlignment="1">
      <alignment horizontal="center" vertical="center" wrapText="1"/>
    </xf>
  </cellXfs>
  <cellStyles count="11">
    <cellStyle name="Hipervínculo" xfId="10" builtinId="8"/>
    <cellStyle name="Hipervínculo 2" xfId="2" xr:uid="{00000000-0005-0000-0000-000001000000}"/>
    <cellStyle name="Hipervínculo 2 2" xfId="3" xr:uid="{00000000-0005-0000-0000-000002000000}"/>
    <cellStyle name="Millares" xfId="1" builtinId="3"/>
    <cellStyle name="Normal" xfId="0" builtinId="0"/>
    <cellStyle name="Normal 10" xfId="4" xr:uid="{00000000-0005-0000-0000-000005000000}"/>
    <cellStyle name="Normal 17" xfId="5" xr:uid="{00000000-0005-0000-0000-000006000000}"/>
    <cellStyle name="Normal 2" xfId="6" xr:uid="{00000000-0005-0000-0000-000007000000}"/>
    <cellStyle name="Normal 3" xfId="7" xr:uid="{00000000-0005-0000-0000-000008000000}"/>
    <cellStyle name="Normal 4" xfId="8" xr:uid="{00000000-0005-0000-0000-000009000000}"/>
    <cellStyle name="Porcentaje 2" xfId="9" xr:uid="{00000000-0005-0000-0000-00000A000000}"/>
  </cellStyles>
  <dxfs count="0"/>
  <tableStyles count="0" defaultTableStyle="TableStyleMedium2" defaultPivotStyle="PivotStyleLight16"/>
  <colors>
    <mruColors>
      <color rgb="FFAE192D"/>
      <color rgb="FF009885"/>
      <color rgb="FFD3C2B4"/>
      <color rgb="FFC90166"/>
      <color rgb="FF5F5F5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5953</xdr:rowOff>
    </xdr:from>
    <xdr:to>
      <xdr:col>5</xdr:col>
      <xdr:colOff>1583531</xdr:colOff>
      <xdr:row>1</xdr:row>
      <xdr:rowOff>11906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14E34452-A311-8EFD-702D-CE027870702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64" r="5456"/>
        <a:stretch/>
      </xdr:blipFill>
      <xdr:spPr>
        <a:xfrm>
          <a:off x="0" y="5953"/>
          <a:ext cx="6096000" cy="8512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datatur.sectur.gob.mx/SitePages/Actividades%20en%20Crucero.asp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85"/>
  <sheetViews>
    <sheetView tabSelected="1" zoomScale="118" zoomScaleNormal="118" workbookViewId="0">
      <pane ySplit="4" topLeftCell="A223" activePane="bottomLeft" state="frozen"/>
      <selection pane="bottomLeft" activeCell="G228" sqref="G228"/>
    </sheetView>
  </sheetViews>
  <sheetFormatPr baseColWidth="10" defaultColWidth="10.85546875" defaultRowHeight="14.25" x14ac:dyDescent="0.2"/>
  <cols>
    <col min="1" max="1" width="20" style="2" customWidth="1"/>
    <col min="2" max="2" width="10.85546875" style="2"/>
    <col min="3" max="3" width="11.85546875" style="2" customWidth="1"/>
    <col min="4" max="4" width="10.85546875" style="2"/>
    <col min="5" max="5" width="14" style="2" customWidth="1"/>
    <col min="6" max="6" width="23.85546875" style="2" customWidth="1"/>
    <col min="7" max="16384" width="10.85546875" style="2"/>
  </cols>
  <sheetData>
    <row r="1" spans="1:6" ht="66.75" customHeight="1" x14ac:dyDescent="0.2">
      <c r="A1" s="1"/>
      <c r="B1" s="1"/>
      <c r="C1" s="1"/>
      <c r="D1" s="1"/>
      <c r="E1" s="1"/>
      <c r="F1" s="1"/>
    </row>
    <row r="2" spans="1:6" ht="18.75" customHeight="1" x14ac:dyDescent="0.3">
      <c r="A2" s="3" t="s">
        <v>5</v>
      </c>
      <c r="B2" s="3"/>
      <c r="C2" s="3"/>
      <c r="D2" s="3"/>
      <c r="E2" s="3"/>
      <c r="F2" s="3"/>
    </row>
    <row r="3" spans="1:6" ht="12.75" customHeight="1" x14ac:dyDescent="0.25">
      <c r="A3" s="4" t="s">
        <v>13</v>
      </c>
      <c r="B3" s="4"/>
      <c r="C3" s="4"/>
      <c r="D3" s="4"/>
      <c r="E3" s="4"/>
      <c r="F3" s="4"/>
    </row>
    <row r="4" spans="1:6" ht="14.25" customHeight="1" x14ac:dyDescent="0.25">
      <c r="A4" s="4" t="s">
        <v>10</v>
      </c>
      <c r="B4" s="4"/>
      <c r="C4" s="4"/>
      <c r="D4" s="4"/>
      <c r="E4" s="4"/>
      <c r="F4" s="4"/>
    </row>
    <row r="5" spans="1:6" ht="9" customHeight="1" x14ac:dyDescent="0.25">
      <c r="A5" s="5"/>
      <c r="B5" s="5"/>
      <c r="C5" s="5"/>
      <c r="D5" s="5"/>
      <c r="E5" s="5"/>
      <c r="F5" s="5"/>
    </row>
    <row r="6" spans="1:6" ht="12.95" customHeight="1" x14ac:dyDescent="0.2">
      <c r="A6" s="6">
        <v>2013</v>
      </c>
      <c r="B6" s="6"/>
      <c r="C6" s="6"/>
      <c r="D6" s="6"/>
      <c r="E6" s="6"/>
      <c r="F6" s="6"/>
    </row>
    <row r="7" spans="1:6" ht="12.95" customHeight="1" x14ac:dyDescent="0.2">
      <c r="A7" s="7" t="s">
        <v>4</v>
      </c>
      <c r="B7" s="7" t="s">
        <v>3</v>
      </c>
      <c r="C7" s="7"/>
      <c r="D7" s="7" t="s">
        <v>2</v>
      </c>
      <c r="E7" s="7"/>
      <c r="F7" s="8" t="s">
        <v>6</v>
      </c>
    </row>
    <row r="8" spans="1:6" ht="25.5" customHeight="1" x14ac:dyDescent="0.2">
      <c r="A8" s="52"/>
      <c r="B8" s="7" t="s">
        <v>1</v>
      </c>
      <c r="C8" s="7"/>
      <c r="D8" s="7" t="s">
        <v>0</v>
      </c>
      <c r="E8" s="7"/>
      <c r="F8" s="8"/>
    </row>
    <row r="9" spans="1:6" ht="12.95" customHeight="1" x14ac:dyDescent="0.2">
      <c r="A9" s="9" t="s">
        <v>14</v>
      </c>
      <c r="B9" s="10">
        <v>0</v>
      </c>
      <c r="C9" s="11"/>
      <c r="D9" s="10">
        <v>0</v>
      </c>
      <c r="E9" s="11"/>
      <c r="F9" s="12">
        <v>0</v>
      </c>
    </row>
    <row r="10" spans="1:6" ht="12.95" customHeight="1" x14ac:dyDescent="0.2">
      <c r="A10" s="13" t="s">
        <v>15</v>
      </c>
      <c r="B10" s="14">
        <v>0</v>
      </c>
      <c r="C10" s="15"/>
      <c r="D10" s="14">
        <v>0</v>
      </c>
      <c r="E10" s="15"/>
      <c r="F10" s="16">
        <v>0</v>
      </c>
    </row>
    <row r="11" spans="1:6" ht="12.95" customHeight="1" x14ac:dyDescent="0.2">
      <c r="A11" s="9" t="s">
        <v>16</v>
      </c>
      <c r="B11" s="17">
        <v>2</v>
      </c>
      <c r="C11" s="17"/>
      <c r="D11" s="17">
        <v>2272</v>
      </c>
      <c r="E11" s="17"/>
      <c r="F11" s="18">
        <v>1136</v>
      </c>
    </row>
    <row r="12" spans="1:6" ht="12.95" customHeight="1" x14ac:dyDescent="0.2">
      <c r="A12" s="13" t="s">
        <v>17</v>
      </c>
      <c r="B12" s="19">
        <v>4</v>
      </c>
      <c r="C12" s="19"/>
      <c r="D12" s="19">
        <v>6649</v>
      </c>
      <c r="E12" s="19"/>
      <c r="F12" s="20">
        <v>1662.25</v>
      </c>
    </row>
    <row r="13" spans="1:6" ht="12.95" customHeight="1" x14ac:dyDescent="0.2">
      <c r="A13" s="9" t="s">
        <v>18</v>
      </c>
      <c r="B13" s="17">
        <v>4</v>
      </c>
      <c r="C13" s="17"/>
      <c r="D13" s="17">
        <v>5259</v>
      </c>
      <c r="E13" s="17"/>
      <c r="F13" s="18">
        <v>1314.75</v>
      </c>
    </row>
    <row r="14" spans="1:6" ht="12.95" customHeight="1" x14ac:dyDescent="0.2">
      <c r="A14" s="13" t="s">
        <v>19</v>
      </c>
      <c r="B14" s="14">
        <v>0</v>
      </c>
      <c r="C14" s="21"/>
      <c r="D14" s="14">
        <v>0</v>
      </c>
      <c r="E14" s="21"/>
      <c r="F14" s="16">
        <v>0</v>
      </c>
    </row>
    <row r="15" spans="1:6" ht="12.95" customHeight="1" x14ac:dyDescent="0.2">
      <c r="A15" s="9" t="s">
        <v>20</v>
      </c>
      <c r="B15" s="22">
        <v>0</v>
      </c>
      <c r="C15" s="23"/>
      <c r="D15" s="22">
        <v>0</v>
      </c>
      <c r="E15" s="23"/>
      <c r="F15" s="12">
        <v>0</v>
      </c>
    </row>
    <row r="16" spans="1:6" ht="12.95" customHeight="1" x14ac:dyDescent="0.2">
      <c r="A16" s="13" t="s">
        <v>21</v>
      </c>
      <c r="B16" s="19">
        <v>1</v>
      </c>
      <c r="C16" s="19"/>
      <c r="D16" s="19">
        <v>628</v>
      </c>
      <c r="E16" s="19"/>
      <c r="F16" s="20">
        <v>628</v>
      </c>
    </row>
    <row r="17" spans="1:6" ht="12.95" customHeight="1" x14ac:dyDescent="0.2">
      <c r="A17" s="9" t="s">
        <v>22</v>
      </c>
      <c r="B17" s="17">
        <v>3</v>
      </c>
      <c r="C17" s="17"/>
      <c r="D17" s="17">
        <v>3474</v>
      </c>
      <c r="E17" s="17"/>
      <c r="F17" s="18">
        <v>1158</v>
      </c>
    </row>
    <row r="18" spans="1:6" ht="12.95" customHeight="1" x14ac:dyDescent="0.2">
      <c r="A18" s="13" t="s">
        <v>23</v>
      </c>
      <c r="B18" s="19">
        <v>5</v>
      </c>
      <c r="C18" s="19"/>
      <c r="D18" s="19">
        <v>10401</v>
      </c>
      <c r="E18" s="19"/>
      <c r="F18" s="20">
        <v>2080.1999999999998</v>
      </c>
    </row>
    <row r="19" spans="1:6" ht="12.95" customHeight="1" x14ac:dyDescent="0.2">
      <c r="A19" s="9" t="s">
        <v>24</v>
      </c>
      <c r="B19" s="17">
        <v>6</v>
      </c>
      <c r="C19" s="17"/>
      <c r="D19" s="17">
        <v>11044</v>
      </c>
      <c r="E19" s="17"/>
      <c r="F19" s="18">
        <v>1840.6666666666667</v>
      </c>
    </row>
    <row r="20" spans="1:6" ht="12.95" customHeight="1" x14ac:dyDescent="0.2">
      <c r="A20" s="13" t="s">
        <v>25</v>
      </c>
      <c r="B20" s="19">
        <v>3</v>
      </c>
      <c r="C20" s="19"/>
      <c r="D20" s="19">
        <v>3104</v>
      </c>
      <c r="E20" s="19"/>
      <c r="F20" s="20">
        <v>1034.6666666666667</v>
      </c>
    </row>
    <row r="21" spans="1:6" ht="12.95" customHeight="1" thickBot="1" x14ac:dyDescent="0.25">
      <c r="A21" s="54" t="s">
        <v>0</v>
      </c>
      <c r="B21" s="55">
        <v>28</v>
      </c>
      <c r="C21" s="55"/>
      <c r="D21" s="55">
        <v>42831</v>
      </c>
      <c r="E21" s="55"/>
      <c r="F21" s="56">
        <v>1529.6785714285713</v>
      </c>
    </row>
    <row r="23" spans="1:6" ht="12.95" customHeight="1" x14ac:dyDescent="0.2">
      <c r="A23" s="6">
        <v>2014</v>
      </c>
      <c r="B23" s="6"/>
      <c r="C23" s="6"/>
      <c r="D23" s="6"/>
      <c r="E23" s="6"/>
      <c r="F23" s="6"/>
    </row>
    <row r="24" spans="1:6" ht="12.95" customHeight="1" x14ac:dyDescent="0.2">
      <c r="A24" s="7" t="s">
        <v>4</v>
      </c>
      <c r="B24" s="7" t="s">
        <v>3</v>
      </c>
      <c r="C24" s="7"/>
      <c r="D24" s="7" t="s">
        <v>2</v>
      </c>
      <c r="E24" s="7"/>
      <c r="F24" s="8" t="s">
        <v>6</v>
      </c>
    </row>
    <row r="25" spans="1:6" ht="25.5" customHeight="1" x14ac:dyDescent="0.2">
      <c r="A25" s="52"/>
      <c r="B25" s="7" t="s">
        <v>1</v>
      </c>
      <c r="C25" s="7"/>
      <c r="D25" s="7" t="s">
        <v>0</v>
      </c>
      <c r="E25" s="7"/>
      <c r="F25" s="8"/>
    </row>
    <row r="26" spans="1:6" ht="12.95" customHeight="1" x14ac:dyDescent="0.2">
      <c r="A26" s="9" t="s">
        <v>14</v>
      </c>
      <c r="B26" s="24">
        <v>3</v>
      </c>
      <c r="C26" s="24"/>
      <c r="D26" s="24">
        <v>5247</v>
      </c>
      <c r="E26" s="24"/>
      <c r="F26" s="18">
        <f t="shared" ref="F26:F38" si="0">IF(B26=0,0,D26/B26)</f>
        <v>1749</v>
      </c>
    </row>
    <row r="27" spans="1:6" ht="12.95" customHeight="1" x14ac:dyDescent="0.2">
      <c r="A27" s="13" t="s">
        <v>15</v>
      </c>
      <c r="B27" s="19">
        <v>5</v>
      </c>
      <c r="C27" s="19"/>
      <c r="D27" s="19">
        <v>9039</v>
      </c>
      <c r="E27" s="19"/>
      <c r="F27" s="20">
        <f t="shared" si="0"/>
        <v>1807.8</v>
      </c>
    </row>
    <row r="28" spans="1:6" ht="12.95" customHeight="1" x14ac:dyDescent="0.2">
      <c r="A28" s="9" t="s">
        <v>16</v>
      </c>
      <c r="B28" s="17">
        <v>1</v>
      </c>
      <c r="C28" s="17"/>
      <c r="D28" s="17">
        <v>1158</v>
      </c>
      <c r="E28" s="17"/>
      <c r="F28" s="18">
        <f t="shared" si="0"/>
        <v>1158</v>
      </c>
    </row>
    <row r="29" spans="1:6" ht="12.95" customHeight="1" x14ac:dyDescent="0.2">
      <c r="A29" s="13" t="s">
        <v>17</v>
      </c>
      <c r="B29" s="19">
        <v>4</v>
      </c>
      <c r="C29" s="19"/>
      <c r="D29" s="19">
        <v>8273</v>
      </c>
      <c r="E29" s="19"/>
      <c r="F29" s="20">
        <f t="shared" si="0"/>
        <v>2068.25</v>
      </c>
    </row>
    <row r="30" spans="1:6" ht="12.95" customHeight="1" x14ac:dyDescent="0.2">
      <c r="A30" s="9" t="s">
        <v>18</v>
      </c>
      <c r="B30" s="17">
        <v>3</v>
      </c>
      <c r="C30" s="17"/>
      <c r="D30" s="17">
        <v>3927</v>
      </c>
      <c r="E30" s="17"/>
      <c r="F30" s="18">
        <f t="shared" si="0"/>
        <v>1309</v>
      </c>
    </row>
    <row r="31" spans="1:6" ht="12.95" customHeight="1" x14ac:dyDescent="0.2">
      <c r="A31" s="13" t="s">
        <v>19</v>
      </c>
      <c r="B31" s="14">
        <v>0</v>
      </c>
      <c r="C31" s="14"/>
      <c r="D31" s="25">
        <v>0</v>
      </c>
      <c r="E31" s="25"/>
      <c r="F31" s="26">
        <f t="shared" si="0"/>
        <v>0</v>
      </c>
    </row>
    <row r="32" spans="1:6" ht="12.95" customHeight="1" x14ac:dyDescent="0.2">
      <c r="A32" s="9" t="s">
        <v>20</v>
      </c>
      <c r="B32" s="27">
        <v>0</v>
      </c>
      <c r="C32" s="27"/>
      <c r="D32" s="27">
        <v>0</v>
      </c>
      <c r="E32" s="27"/>
      <c r="F32" s="28">
        <v>0</v>
      </c>
    </row>
    <row r="33" spans="1:6" ht="12.95" customHeight="1" x14ac:dyDescent="0.2">
      <c r="A33" s="13" t="s">
        <v>21</v>
      </c>
      <c r="B33" s="14">
        <v>0</v>
      </c>
      <c r="C33" s="14"/>
      <c r="D33" s="25">
        <v>0</v>
      </c>
      <c r="E33" s="25"/>
      <c r="F33" s="29">
        <v>0</v>
      </c>
    </row>
    <row r="34" spans="1:6" ht="12.95" customHeight="1" x14ac:dyDescent="0.2">
      <c r="A34" s="9" t="s">
        <v>22</v>
      </c>
      <c r="B34" s="17">
        <v>2</v>
      </c>
      <c r="C34" s="17"/>
      <c r="D34" s="17">
        <v>1126</v>
      </c>
      <c r="E34" s="17"/>
      <c r="F34" s="18">
        <f t="shared" si="0"/>
        <v>563</v>
      </c>
    </row>
    <row r="35" spans="1:6" ht="12.95" customHeight="1" x14ac:dyDescent="0.2">
      <c r="A35" s="13" t="s">
        <v>23</v>
      </c>
      <c r="B35" s="19">
        <v>6</v>
      </c>
      <c r="C35" s="19"/>
      <c r="D35" s="19">
        <v>12012</v>
      </c>
      <c r="E35" s="19"/>
      <c r="F35" s="20">
        <f t="shared" si="0"/>
        <v>2002</v>
      </c>
    </row>
    <row r="36" spans="1:6" ht="12.95" customHeight="1" x14ac:dyDescent="0.2">
      <c r="A36" s="9" t="s">
        <v>24</v>
      </c>
      <c r="B36" s="17">
        <v>3</v>
      </c>
      <c r="C36" s="17"/>
      <c r="D36" s="17">
        <v>4696</v>
      </c>
      <c r="E36" s="17"/>
      <c r="F36" s="18">
        <f t="shared" si="0"/>
        <v>1565.3333333333333</v>
      </c>
    </row>
    <row r="37" spans="1:6" ht="12.95" customHeight="1" x14ac:dyDescent="0.2">
      <c r="A37" s="13" t="s">
        <v>25</v>
      </c>
      <c r="B37" s="19">
        <v>1</v>
      </c>
      <c r="C37" s="19"/>
      <c r="D37" s="19">
        <v>344</v>
      </c>
      <c r="E37" s="19"/>
      <c r="F37" s="20">
        <f t="shared" si="0"/>
        <v>344</v>
      </c>
    </row>
    <row r="38" spans="1:6" ht="12.95" customHeight="1" thickBot="1" x14ac:dyDescent="0.25">
      <c r="A38" s="54" t="s">
        <v>0</v>
      </c>
      <c r="B38" s="55">
        <f>SUM(B26:C37)</f>
        <v>28</v>
      </c>
      <c r="C38" s="55"/>
      <c r="D38" s="55">
        <f>SUM(D26:E37)</f>
        <v>45822</v>
      </c>
      <c r="E38" s="55"/>
      <c r="F38" s="56">
        <f t="shared" si="0"/>
        <v>1636.5</v>
      </c>
    </row>
    <row r="40" spans="1:6" ht="12.95" customHeight="1" x14ac:dyDescent="0.2">
      <c r="A40" s="6">
        <v>2015</v>
      </c>
      <c r="B40" s="6"/>
      <c r="C40" s="6"/>
      <c r="D40" s="6"/>
      <c r="E40" s="6"/>
      <c r="F40" s="6"/>
    </row>
    <row r="41" spans="1:6" ht="12.95" customHeight="1" x14ac:dyDescent="0.2">
      <c r="A41" s="7" t="s">
        <v>4</v>
      </c>
      <c r="B41" s="7" t="s">
        <v>3</v>
      </c>
      <c r="C41" s="7"/>
      <c r="D41" s="30" t="s">
        <v>2</v>
      </c>
      <c r="E41" s="30"/>
      <c r="F41" s="8" t="s">
        <v>6</v>
      </c>
    </row>
    <row r="42" spans="1:6" ht="27.75" customHeight="1" x14ac:dyDescent="0.2">
      <c r="A42" s="52"/>
      <c r="B42" s="7" t="s">
        <v>1</v>
      </c>
      <c r="C42" s="7"/>
      <c r="D42" s="30" t="s">
        <v>0</v>
      </c>
      <c r="E42" s="30"/>
      <c r="F42" s="8"/>
    </row>
    <row r="43" spans="1:6" ht="12.95" customHeight="1" x14ac:dyDescent="0.2">
      <c r="A43" s="9" t="s">
        <v>14</v>
      </c>
      <c r="B43" s="24">
        <v>3</v>
      </c>
      <c r="C43" s="24"/>
      <c r="D43" s="24">
        <v>5796</v>
      </c>
      <c r="E43" s="24"/>
      <c r="F43" s="18">
        <f t="shared" ref="F43:F55" si="1">IF(B43=0,0,D43/B43)</f>
        <v>1932</v>
      </c>
    </row>
    <row r="44" spans="1:6" ht="12.95" customHeight="1" x14ac:dyDescent="0.2">
      <c r="A44" s="13" t="s">
        <v>15</v>
      </c>
      <c r="B44" s="19">
        <v>2</v>
      </c>
      <c r="C44" s="19"/>
      <c r="D44" s="19">
        <v>3486</v>
      </c>
      <c r="E44" s="19"/>
      <c r="F44" s="20">
        <f t="shared" si="1"/>
        <v>1743</v>
      </c>
    </row>
    <row r="45" spans="1:6" ht="12.95" customHeight="1" x14ac:dyDescent="0.2">
      <c r="A45" s="9" t="s">
        <v>16</v>
      </c>
      <c r="B45" s="17">
        <v>3</v>
      </c>
      <c r="C45" s="17"/>
      <c r="D45" s="17">
        <v>3982</v>
      </c>
      <c r="E45" s="17"/>
      <c r="F45" s="18">
        <f t="shared" si="1"/>
        <v>1327.3333333333333</v>
      </c>
    </row>
    <row r="46" spans="1:6" ht="12.95" customHeight="1" x14ac:dyDescent="0.2">
      <c r="A46" s="13" t="s">
        <v>17</v>
      </c>
      <c r="B46" s="19">
        <v>4</v>
      </c>
      <c r="C46" s="19"/>
      <c r="D46" s="19">
        <v>6578</v>
      </c>
      <c r="E46" s="19"/>
      <c r="F46" s="20">
        <f t="shared" si="1"/>
        <v>1644.5</v>
      </c>
    </row>
    <row r="47" spans="1:6" ht="12.95" customHeight="1" x14ac:dyDescent="0.2">
      <c r="A47" s="9" t="s">
        <v>18</v>
      </c>
      <c r="B47" s="17">
        <v>3</v>
      </c>
      <c r="C47" s="17"/>
      <c r="D47" s="17">
        <v>3439</v>
      </c>
      <c r="E47" s="17"/>
      <c r="F47" s="18">
        <f t="shared" si="1"/>
        <v>1146.3333333333333</v>
      </c>
    </row>
    <row r="48" spans="1:6" ht="12.95" customHeight="1" x14ac:dyDescent="0.2">
      <c r="A48" s="13" t="s">
        <v>19</v>
      </c>
      <c r="B48" s="19">
        <v>0</v>
      </c>
      <c r="C48" s="19"/>
      <c r="D48" s="19">
        <v>0</v>
      </c>
      <c r="E48" s="19"/>
      <c r="F48" s="20">
        <f t="shared" si="1"/>
        <v>0</v>
      </c>
    </row>
    <row r="49" spans="1:6" ht="12.95" customHeight="1" x14ac:dyDescent="0.2">
      <c r="A49" s="9" t="s">
        <v>20</v>
      </c>
      <c r="B49" s="17">
        <v>0</v>
      </c>
      <c r="C49" s="17"/>
      <c r="D49" s="17">
        <v>0</v>
      </c>
      <c r="E49" s="17"/>
      <c r="F49" s="18">
        <f t="shared" si="1"/>
        <v>0</v>
      </c>
    </row>
    <row r="50" spans="1:6" ht="12.95" customHeight="1" x14ac:dyDescent="0.2">
      <c r="A50" s="13" t="s">
        <v>21</v>
      </c>
      <c r="B50" s="19">
        <v>0</v>
      </c>
      <c r="C50" s="19"/>
      <c r="D50" s="19">
        <v>0</v>
      </c>
      <c r="E50" s="19"/>
      <c r="F50" s="20">
        <f t="shared" si="1"/>
        <v>0</v>
      </c>
    </row>
    <row r="51" spans="1:6" ht="12.95" customHeight="1" x14ac:dyDescent="0.2">
      <c r="A51" s="9" t="s">
        <v>22</v>
      </c>
      <c r="B51" s="17">
        <v>1</v>
      </c>
      <c r="C51" s="17"/>
      <c r="D51" s="17">
        <v>483</v>
      </c>
      <c r="E51" s="17"/>
      <c r="F51" s="18">
        <f t="shared" si="1"/>
        <v>483</v>
      </c>
    </row>
    <row r="52" spans="1:6" ht="12.95" customHeight="1" x14ac:dyDescent="0.2">
      <c r="A52" s="13" t="s">
        <v>23</v>
      </c>
      <c r="B52" s="19">
        <v>4</v>
      </c>
      <c r="C52" s="19"/>
      <c r="D52" s="19">
        <v>6856</v>
      </c>
      <c r="E52" s="19"/>
      <c r="F52" s="20">
        <f t="shared" si="1"/>
        <v>1714</v>
      </c>
    </row>
    <row r="53" spans="1:6" ht="12.95" customHeight="1" x14ac:dyDescent="0.2">
      <c r="A53" s="9" t="s">
        <v>24</v>
      </c>
      <c r="B53" s="17">
        <v>2</v>
      </c>
      <c r="C53" s="17"/>
      <c r="D53" s="17">
        <v>2988</v>
      </c>
      <c r="E53" s="17"/>
      <c r="F53" s="18">
        <f t="shared" si="1"/>
        <v>1494</v>
      </c>
    </row>
    <row r="54" spans="1:6" ht="12.95" customHeight="1" x14ac:dyDescent="0.2">
      <c r="A54" s="13" t="s">
        <v>25</v>
      </c>
      <c r="B54" s="19">
        <v>2</v>
      </c>
      <c r="C54" s="19"/>
      <c r="D54" s="19">
        <v>1698</v>
      </c>
      <c r="E54" s="19"/>
      <c r="F54" s="20">
        <f t="shared" si="1"/>
        <v>849</v>
      </c>
    </row>
    <row r="55" spans="1:6" ht="12.95" customHeight="1" thickBot="1" x14ac:dyDescent="0.25">
      <c r="A55" s="54" t="s">
        <v>0</v>
      </c>
      <c r="B55" s="55">
        <f>SUM(B43:C54)</f>
        <v>24</v>
      </c>
      <c r="C55" s="55"/>
      <c r="D55" s="55">
        <f>SUM(D43:E54)</f>
        <v>35306</v>
      </c>
      <c r="E55" s="55"/>
      <c r="F55" s="56">
        <f t="shared" si="1"/>
        <v>1471.0833333333333</v>
      </c>
    </row>
    <row r="56" spans="1:6" ht="12" customHeight="1" x14ac:dyDescent="0.2"/>
    <row r="57" spans="1:6" ht="12.95" customHeight="1" x14ac:dyDescent="0.2">
      <c r="A57" s="6">
        <v>2016</v>
      </c>
      <c r="B57" s="6"/>
      <c r="C57" s="6"/>
      <c r="D57" s="6"/>
      <c r="E57" s="6"/>
      <c r="F57" s="6"/>
    </row>
    <row r="58" spans="1:6" ht="12.95" customHeight="1" x14ac:dyDescent="0.2">
      <c r="A58" s="7" t="s">
        <v>4</v>
      </c>
      <c r="B58" s="7" t="s">
        <v>3</v>
      </c>
      <c r="C58" s="7"/>
      <c r="D58" s="7" t="s">
        <v>2</v>
      </c>
      <c r="E58" s="7"/>
      <c r="F58" s="31" t="s">
        <v>6</v>
      </c>
    </row>
    <row r="59" spans="1:6" ht="25.5" customHeight="1" x14ac:dyDescent="0.2">
      <c r="A59" s="52"/>
      <c r="B59" s="7" t="s">
        <v>0</v>
      </c>
      <c r="C59" s="7"/>
      <c r="D59" s="7" t="s">
        <v>0</v>
      </c>
      <c r="E59" s="7"/>
      <c r="F59" s="32"/>
    </row>
    <row r="60" spans="1:6" ht="12.95" customHeight="1" x14ac:dyDescent="0.2">
      <c r="A60" s="9" t="s">
        <v>14</v>
      </c>
      <c r="B60" s="24">
        <v>0</v>
      </c>
      <c r="C60" s="24"/>
      <c r="D60" s="24">
        <v>0</v>
      </c>
      <c r="E60" s="24"/>
      <c r="F60" s="18">
        <v>0</v>
      </c>
    </row>
    <row r="61" spans="1:6" ht="12.95" customHeight="1" x14ac:dyDescent="0.2">
      <c r="A61" s="13" t="s">
        <v>15</v>
      </c>
      <c r="B61" s="19">
        <v>1</v>
      </c>
      <c r="C61" s="19"/>
      <c r="D61" s="19">
        <v>2143</v>
      </c>
      <c r="E61" s="19"/>
      <c r="F61" s="20">
        <f>IF(B61=0,0,D61/B61)</f>
        <v>2143</v>
      </c>
    </row>
    <row r="62" spans="1:6" ht="12.95" customHeight="1" x14ac:dyDescent="0.2">
      <c r="A62" s="9" t="s">
        <v>16</v>
      </c>
      <c r="B62" s="17">
        <v>2</v>
      </c>
      <c r="C62" s="17"/>
      <c r="D62" s="17">
        <v>2253</v>
      </c>
      <c r="E62" s="17"/>
      <c r="F62" s="18">
        <f t="shared" ref="F62:F71" si="2">IF(B62=0,0,D62/B62)</f>
        <v>1126.5</v>
      </c>
    </row>
    <row r="63" spans="1:6" ht="12.95" customHeight="1" x14ac:dyDescent="0.2">
      <c r="A63" s="13" t="s">
        <v>17</v>
      </c>
      <c r="B63" s="19">
        <v>4</v>
      </c>
      <c r="C63" s="19"/>
      <c r="D63" s="19">
        <v>6768</v>
      </c>
      <c r="E63" s="19"/>
      <c r="F63" s="20">
        <f t="shared" si="2"/>
        <v>1692</v>
      </c>
    </row>
    <row r="64" spans="1:6" ht="12.95" customHeight="1" x14ac:dyDescent="0.2">
      <c r="A64" s="9" t="s">
        <v>18</v>
      </c>
      <c r="B64" s="17">
        <v>2</v>
      </c>
      <c r="C64" s="17"/>
      <c r="D64" s="17">
        <v>2532</v>
      </c>
      <c r="E64" s="17"/>
      <c r="F64" s="18">
        <f t="shared" si="2"/>
        <v>1266</v>
      </c>
    </row>
    <row r="65" spans="1:6" ht="12.95" customHeight="1" x14ac:dyDescent="0.2">
      <c r="A65" s="13" t="s">
        <v>19</v>
      </c>
      <c r="B65" s="19">
        <v>0</v>
      </c>
      <c r="C65" s="19"/>
      <c r="D65" s="19">
        <v>0</v>
      </c>
      <c r="E65" s="19"/>
      <c r="F65" s="20">
        <v>0</v>
      </c>
    </row>
    <row r="66" spans="1:6" ht="12.95" customHeight="1" x14ac:dyDescent="0.2">
      <c r="A66" s="9" t="s">
        <v>20</v>
      </c>
      <c r="B66" s="17">
        <v>0</v>
      </c>
      <c r="C66" s="17"/>
      <c r="D66" s="17">
        <v>0</v>
      </c>
      <c r="E66" s="17"/>
      <c r="F66" s="18">
        <v>0</v>
      </c>
    </row>
    <row r="67" spans="1:6" ht="12.95" customHeight="1" x14ac:dyDescent="0.2">
      <c r="A67" s="13" t="s">
        <v>21</v>
      </c>
      <c r="B67" s="19">
        <v>0</v>
      </c>
      <c r="C67" s="19"/>
      <c r="D67" s="19">
        <v>0</v>
      </c>
      <c r="E67" s="19"/>
      <c r="F67" s="20">
        <v>0</v>
      </c>
    </row>
    <row r="68" spans="1:6" ht="12.95" customHeight="1" x14ac:dyDescent="0.2">
      <c r="A68" s="9" t="s">
        <v>22</v>
      </c>
      <c r="B68" s="17">
        <v>0</v>
      </c>
      <c r="C68" s="17"/>
      <c r="D68" s="17">
        <v>0</v>
      </c>
      <c r="E68" s="17"/>
      <c r="F68" s="18">
        <v>0</v>
      </c>
    </row>
    <row r="69" spans="1:6" ht="12.95" customHeight="1" x14ac:dyDescent="0.2">
      <c r="A69" s="13" t="s">
        <v>23</v>
      </c>
      <c r="B69" s="19">
        <v>5</v>
      </c>
      <c r="C69" s="19"/>
      <c r="D69" s="19">
        <v>8698</v>
      </c>
      <c r="E69" s="19"/>
      <c r="F69" s="20">
        <f t="shared" si="2"/>
        <v>1739.6</v>
      </c>
    </row>
    <row r="70" spans="1:6" ht="12.95" customHeight="1" x14ac:dyDescent="0.2">
      <c r="A70" s="9" t="s">
        <v>24</v>
      </c>
      <c r="B70" s="17">
        <v>3</v>
      </c>
      <c r="C70" s="17"/>
      <c r="D70" s="17">
        <v>4925</v>
      </c>
      <c r="E70" s="17"/>
      <c r="F70" s="18">
        <f t="shared" si="2"/>
        <v>1641.6666666666667</v>
      </c>
    </row>
    <row r="71" spans="1:6" ht="12.95" customHeight="1" x14ac:dyDescent="0.2">
      <c r="A71" s="13" t="s">
        <v>25</v>
      </c>
      <c r="B71" s="19">
        <v>3</v>
      </c>
      <c r="C71" s="19"/>
      <c r="D71" s="19">
        <v>1913</v>
      </c>
      <c r="E71" s="19"/>
      <c r="F71" s="20">
        <f t="shared" si="2"/>
        <v>637.66666666666663</v>
      </c>
    </row>
    <row r="72" spans="1:6" ht="12.95" customHeight="1" thickBot="1" x14ac:dyDescent="0.25">
      <c r="A72" s="54" t="s">
        <v>0</v>
      </c>
      <c r="B72" s="55">
        <f>SUM(B60:C71)</f>
        <v>20</v>
      </c>
      <c r="C72" s="55"/>
      <c r="D72" s="55">
        <f>SUM(D60:E71)</f>
        <v>29232</v>
      </c>
      <c r="E72" s="55"/>
      <c r="F72" s="56">
        <f>IF(B72=0,0,D72/B72)</f>
        <v>1461.6</v>
      </c>
    </row>
    <row r="73" spans="1:6" ht="12" customHeight="1" x14ac:dyDescent="0.2"/>
    <row r="74" spans="1:6" ht="12" customHeight="1" x14ac:dyDescent="0.2">
      <c r="A74" s="6">
        <v>2017</v>
      </c>
      <c r="B74" s="6"/>
      <c r="C74" s="6"/>
      <c r="D74" s="6"/>
      <c r="E74" s="6"/>
      <c r="F74" s="6"/>
    </row>
    <row r="75" spans="1:6" ht="12" customHeight="1" x14ac:dyDescent="0.2">
      <c r="A75" s="7" t="s">
        <v>4</v>
      </c>
      <c r="B75" s="7" t="s">
        <v>3</v>
      </c>
      <c r="C75" s="7"/>
      <c r="D75" s="7" t="s">
        <v>2</v>
      </c>
      <c r="E75" s="7"/>
      <c r="F75" s="8" t="s">
        <v>6</v>
      </c>
    </row>
    <row r="76" spans="1:6" ht="24.75" customHeight="1" x14ac:dyDescent="0.2">
      <c r="A76" s="52"/>
      <c r="B76" s="7" t="s">
        <v>0</v>
      </c>
      <c r="C76" s="7"/>
      <c r="D76" s="7" t="s">
        <v>0</v>
      </c>
      <c r="E76" s="7"/>
      <c r="F76" s="8"/>
    </row>
    <row r="77" spans="1:6" ht="12" customHeight="1" x14ac:dyDescent="0.2">
      <c r="A77" s="9" t="s">
        <v>14</v>
      </c>
      <c r="B77" s="24">
        <v>5</v>
      </c>
      <c r="C77" s="24"/>
      <c r="D77" s="24">
        <v>4838</v>
      </c>
      <c r="E77" s="24"/>
      <c r="F77" s="18">
        <f>IF(B77=0,0,D77/B77)</f>
        <v>967.6</v>
      </c>
    </row>
    <row r="78" spans="1:6" ht="12" customHeight="1" x14ac:dyDescent="0.2">
      <c r="A78" s="13" t="s">
        <v>15</v>
      </c>
      <c r="B78" s="19">
        <v>1</v>
      </c>
      <c r="C78" s="19"/>
      <c r="D78" s="19">
        <v>1173</v>
      </c>
      <c r="E78" s="19"/>
      <c r="F78" s="20">
        <f t="shared" ref="F78:F88" si="3">IF(B78=0,0,D78/B78)</f>
        <v>1173</v>
      </c>
    </row>
    <row r="79" spans="1:6" ht="12" customHeight="1" x14ac:dyDescent="0.2">
      <c r="A79" s="9" t="s">
        <v>16</v>
      </c>
      <c r="B79" s="17">
        <v>0</v>
      </c>
      <c r="C79" s="17"/>
      <c r="D79" s="17">
        <v>0</v>
      </c>
      <c r="E79" s="17"/>
      <c r="F79" s="18">
        <v>0</v>
      </c>
    </row>
    <row r="80" spans="1:6" ht="12" customHeight="1" x14ac:dyDescent="0.2">
      <c r="A80" s="33" t="s">
        <v>17</v>
      </c>
      <c r="B80" s="19">
        <v>5</v>
      </c>
      <c r="C80" s="19"/>
      <c r="D80" s="19">
        <v>8651</v>
      </c>
      <c r="E80" s="19"/>
      <c r="F80" s="34">
        <f t="shared" si="3"/>
        <v>1730.2</v>
      </c>
    </row>
    <row r="81" spans="1:6" ht="12" customHeight="1" x14ac:dyDescent="0.2">
      <c r="A81" s="9" t="s">
        <v>18</v>
      </c>
      <c r="B81" s="17">
        <v>2</v>
      </c>
      <c r="C81" s="17"/>
      <c r="D81" s="17">
        <v>3091</v>
      </c>
      <c r="E81" s="17"/>
      <c r="F81" s="18">
        <f t="shared" si="3"/>
        <v>1545.5</v>
      </c>
    </row>
    <row r="82" spans="1:6" ht="12" customHeight="1" x14ac:dyDescent="0.2">
      <c r="A82" s="13" t="s">
        <v>19</v>
      </c>
      <c r="B82" s="19">
        <v>0</v>
      </c>
      <c r="C82" s="19"/>
      <c r="D82" s="19">
        <v>0</v>
      </c>
      <c r="E82" s="19"/>
      <c r="F82" s="20">
        <f t="shared" si="3"/>
        <v>0</v>
      </c>
    </row>
    <row r="83" spans="1:6" ht="12" customHeight="1" x14ac:dyDescent="0.2">
      <c r="A83" s="9" t="s">
        <v>20</v>
      </c>
      <c r="B83" s="17">
        <v>0</v>
      </c>
      <c r="C83" s="17"/>
      <c r="D83" s="17">
        <v>0</v>
      </c>
      <c r="E83" s="17"/>
      <c r="F83" s="18">
        <v>0</v>
      </c>
    </row>
    <row r="84" spans="1:6" ht="12" customHeight="1" x14ac:dyDescent="0.2">
      <c r="A84" s="33" t="s">
        <v>21</v>
      </c>
      <c r="B84" s="19">
        <v>0</v>
      </c>
      <c r="C84" s="19"/>
      <c r="D84" s="19">
        <v>0</v>
      </c>
      <c r="E84" s="19"/>
      <c r="F84" s="20">
        <v>0</v>
      </c>
    </row>
    <row r="85" spans="1:6" ht="12" customHeight="1" x14ac:dyDescent="0.2">
      <c r="A85" s="9" t="s">
        <v>22</v>
      </c>
      <c r="B85" s="17">
        <v>0</v>
      </c>
      <c r="C85" s="17"/>
      <c r="D85" s="17">
        <v>0</v>
      </c>
      <c r="E85" s="17"/>
      <c r="F85" s="18">
        <v>0</v>
      </c>
    </row>
    <row r="86" spans="1:6" ht="12" customHeight="1" x14ac:dyDescent="0.2">
      <c r="A86" s="33" t="s">
        <v>23</v>
      </c>
      <c r="B86" s="19">
        <v>4</v>
      </c>
      <c r="C86" s="19"/>
      <c r="D86" s="19">
        <v>7212</v>
      </c>
      <c r="E86" s="19"/>
      <c r="F86" s="34">
        <f t="shared" si="3"/>
        <v>1803</v>
      </c>
    </row>
    <row r="87" spans="1:6" ht="12" customHeight="1" x14ac:dyDescent="0.2">
      <c r="A87" s="9" t="s">
        <v>24</v>
      </c>
      <c r="B87" s="17">
        <v>2</v>
      </c>
      <c r="C87" s="17"/>
      <c r="D87" s="17">
        <v>2332</v>
      </c>
      <c r="E87" s="17"/>
      <c r="F87" s="18">
        <f t="shared" si="3"/>
        <v>1166</v>
      </c>
    </row>
    <row r="88" spans="1:6" ht="12" customHeight="1" x14ac:dyDescent="0.2">
      <c r="A88" s="33" t="s">
        <v>25</v>
      </c>
      <c r="B88" s="19">
        <v>1</v>
      </c>
      <c r="C88" s="19"/>
      <c r="D88" s="19">
        <v>2018</v>
      </c>
      <c r="E88" s="19"/>
      <c r="F88" s="34">
        <f t="shared" si="3"/>
        <v>2018</v>
      </c>
    </row>
    <row r="89" spans="1:6" ht="12" customHeight="1" thickBot="1" x14ac:dyDescent="0.25">
      <c r="A89" s="54" t="s">
        <v>0</v>
      </c>
      <c r="B89" s="55">
        <f>SUM(B77:C88)</f>
        <v>20</v>
      </c>
      <c r="C89" s="55"/>
      <c r="D89" s="55">
        <f>SUM(D77:E88)</f>
        <v>29315</v>
      </c>
      <c r="E89" s="55"/>
      <c r="F89" s="56">
        <f>IF(B89=0,0,D89/B89)</f>
        <v>1465.75</v>
      </c>
    </row>
    <row r="90" spans="1:6" ht="12" customHeight="1" x14ac:dyDescent="0.2"/>
    <row r="91" spans="1:6" ht="12" customHeight="1" x14ac:dyDescent="0.2">
      <c r="A91" s="6">
        <v>2018</v>
      </c>
      <c r="B91" s="6"/>
      <c r="C91" s="6"/>
      <c r="D91" s="6"/>
      <c r="E91" s="6"/>
      <c r="F91" s="6"/>
    </row>
    <row r="92" spans="1:6" ht="12" customHeight="1" x14ac:dyDescent="0.2">
      <c r="A92" s="7" t="s">
        <v>4</v>
      </c>
      <c r="B92" s="7" t="s">
        <v>3</v>
      </c>
      <c r="C92" s="7"/>
      <c r="D92" s="7" t="s">
        <v>2</v>
      </c>
      <c r="E92" s="7"/>
      <c r="F92" s="8" t="s">
        <v>6</v>
      </c>
    </row>
    <row r="93" spans="1:6" ht="24" customHeight="1" x14ac:dyDescent="0.2">
      <c r="A93" s="52"/>
      <c r="B93" s="7" t="s">
        <v>0</v>
      </c>
      <c r="C93" s="7"/>
      <c r="D93" s="7" t="s">
        <v>0</v>
      </c>
      <c r="E93" s="7"/>
      <c r="F93" s="8"/>
    </row>
    <row r="94" spans="1:6" ht="12" customHeight="1" x14ac:dyDescent="0.2">
      <c r="A94" s="9" t="s">
        <v>14</v>
      </c>
      <c r="B94" s="24">
        <v>2</v>
      </c>
      <c r="C94" s="24"/>
      <c r="D94" s="24">
        <v>2540</v>
      </c>
      <c r="E94" s="24"/>
      <c r="F94" s="18">
        <f>IF(B94=0,0,D94/B94)</f>
        <v>1270</v>
      </c>
    </row>
    <row r="95" spans="1:6" ht="12" customHeight="1" x14ac:dyDescent="0.2">
      <c r="A95" s="33" t="s">
        <v>15</v>
      </c>
      <c r="B95" s="19">
        <v>2</v>
      </c>
      <c r="C95" s="19"/>
      <c r="D95" s="19">
        <v>2510</v>
      </c>
      <c r="E95" s="19"/>
      <c r="F95" s="34">
        <f t="shared" ref="F95:F105" si="4">IF(B95=0,0,D95/B95)</f>
        <v>1255</v>
      </c>
    </row>
    <row r="96" spans="1:6" ht="12" customHeight="1" x14ac:dyDescent="0.2">
      <c r="A96" s="9" t="s">
        <v>16</v>
      </c>
      <c r="B96" s="17">
        <v>1</v>
      </c>
      <c r="C96" s="17"/>
      <c r="D96" s="17">
        <v>1151</v>
      </c>
      <c r="E96" s="17"/>
      <c r="F96" s="18">
        <f t="shared" si="4"/>
        <v>1151</v>
      </c>
    </row>
    <row r="97" spans="1:6" ht="12" customHeight="1" x14ac:dyDescent="0.2">
      <c r="A97" s="33" t="s">
        <v>17</v>
      </c>
      <c r="B97" s="19">
        <v>5</v>
      </c>
      <c r="C97" s="19"/>
      <c r="D97" s="19">
        <v>9192</v>
      </c>
      <c r="E97" s="19"/>
      <c r="F97" s="34">
        <f t="shared" si="4"/>
        <v>1838.4</v>
      </c>
    </row>
    <row r="98" spans="1:6" ht="12" customHeight="1" x14ac:dyDescent="0.2">
      <c r="A98" s="9" t="s">
        <v>18</v>
      </c>
      <c r="B98" s="17">
        <v>1</v>
      </c>
      <c r="C98" s="17"/>
      <c r="D98" s="17">
        <v>634</v>
      </c>
      <c r="E98" s="17"/>
      <c r="F98" s="18">
        <f t="shared" si="4"/>
        <v>634</v>
      </c>
    </row>
    <row r="99" spans="1:6" ht="12" customHeight="1" x14ac:dyDescent="0.2">
      <c r="A99" s="33" t="s">
        <v>19</v>
      </c>
      <c r="B99" s="19">
        <v>1</v>
      </c>
      <c r="C99" s="19"/>
      <c r="D99" s="19">
        <v>469</v>
      </c>
      <c r="E99" s="19"/>
      <c r="F99" s="34">
        <f t="shared" si="4"/>
        <v>469</v>
      </c>
    </row>
    <row r="100" spans="1:6" ht="12" customHeight="1" x14ac:dyDescent="0.2">
      <c r="A100" s="9" t="s">
        <v>20</v>
      </c>
      <c r="B100" s="17">
        <v>0</v>
      </c>
      <c r="C100" s="17"/>
      <c r="D100" s="17">
        <v>0</v>
      </c>
      <c r="E100" s="17"/>
      <c r="F100" s="18">
        <f t="shared" si="4"/>
        <v>0</v>
      </c>
    </row>
    <row r="101" spans="1:6" ht="12" customHeight="1" x14ac:dyDescent="0.2">
      <c r="A101" s="33" t="s">
        <v>21</v>
      </c>
      <c r="B101" s="19">
        <v>1</v>
      </c>
      <c r="C101" s="19"/>
      <c r="D101" s="19">
        <v>743</v>
      </c>
      <c r="E101" s="19"/>
      <c r="F101" s="20">
        <f t="shared" si="4"/>
        <v>743</v>
      </c>
    </row>
    <row r="102" spans="1:6" ht="12" customHeight="1" x14ac:dyDescent="0.2">
      <c r="A102" s="9" t="s">
        <v>22</v>
      </c>
      <c r="B102" s="17">
        <v>0</v>
      </c>
      <c r="C102" s="17"/>
      <c r="D102" s="17">
        <v>0</v>
      </c>
      <c r="E102" s="17"/>
      <c r="F102" s="18">
        <v>0</v>
      </c>
    </row>
    <row r="103" spans="1:6" ht="12" customHeight="1" x14ac:dyDescent="0.2">
      <c r="A103" s="33" t="s">
        <v>23</v>
      </c>
      <c r="B103" s="19">
        <v>1</v>
      </c>
      <c r="C103" s="19"/>
      <c r="D103" s="19">
        <v>1180</v>
      </c>
      <c r="E103" s="19"/>
      <c r="F103" s="34">
        <f t="shared" si="4"/>
        <v>1180</v>
      </c>
    </row>
    <row r="104" spans="1:6" ht="12" customHeight="1" x14ac:dyDescent="0.2">
      <c r="A104" s="9" t="s">
        <v>24</v>
      </c>
      <c r="B104" s="17">
        <v>1</v>
      </c>
      <c r="C104" s="17"/>
      <c r="D104" s="17">
        <v>1767</v>
      </c>
      <c r="E104" s="17"/>
      <c r="F104" s="18">
        <f t="shared" si="4"/>
        <v>1767</v>
      </c>
    </row>
    <row r="105" spans="1:6" ht="12" customHeight="1" x14ac:dyDescent="0.2">
      <c r="A105" s="33" t="s">
        <v>25</v>
      </c>
      <c r="B105" s="19">
        <v>0</v>
      </c>
      <c r="C105" s="19"/>
      <c r="D105" s="19">
        <v>0</v>
      </c>
      <c r="E105" s="19"/>
      <c r="F105" s="34">
        <f t="shared" si="4"/>
        <v>0</v>
      </c>
    </row>
    <row r="106" spans="1:6" ht="12" customHeight="1" thickBot="1" x14ac:dyDescent="0.25">
      <c r="A106" s="54" t="s">
        <v>0</v>
      </c>
      <c r="B106" s="55">
        <f>SUM(B94:C105)</f>
        <v>15</v>
      </c>
      <c r="C106" s="55"/>
      <c r="D106" s="55">
        <f>SUM(D94:E105)</f>
        <v>20186</v>
      </c>
      <c r="E106" s="55"/>
      <c r="F106" s="56">
        <f>IF(B106=0,0,D106/B106)</f>
        <v>1345.7333333333333</v>
      </c>
    </row>
    <row r="107" spans="1:6" ht="12" customHeight="1" x14ac:dyDescent="0.2"/>
    <row r="108" spans="1:6" ht="12" customHeight="1" x14ac:dyDescent="0.2">
      <c r="A108" s="6">
        <v>2019</v>
      </c>
      <c r="B108" s="6"/>
      <c r="C108" s="6"/>
      <c r="D108" s="6"/>
      <c r="E108" s="6"/>
      <c r="F108" s="6"/>
    </row>
    <row r="109" spans="1:6" ht="12" customHeight="1" x14ac:dyDescent="0.2">
      <c r="A109" s="7" t="s">
        <v>4</v>
      </c>
      <c r="B109" s="7" t="s">
        <v>3</v>
      </c>
      <c r="C109" s="7"/>
      <c r="D109" s="7" t="s">
        <v>2</v>
      </c>
      <c r="E109" s="7"/>
      <c r="F109" s="8" t="s">
        <v>6</v>
      </c>
    </row>
    <row r="110" spans="1:6" ht="25.5" customHeight="1" x14ac:dyDescent="0.2">
      <c r="A110" s="52"/>
      <c r="B110" s="7" t="s">
        <v>0</v>
      </c>
      <c r="C110" s="7"/>
      <c r="D110" s="7" t="s">
        <v>0</v>
      </c>
      <c r="E110" s="7"/>
      <c r="F110" s="8"/>
    </row>
    <row r="111" spans="1:6" ht="12" customHeight="1" x14ac:dyDescent="0.2">
      <c r="A111" s="9" t="s">
        <v>14</v>
      </c>
      <c r="B111" s="35">
        <v>2</v>
      </c>
      <c r="C111" s="35"/>
      <c r="D111" s="35">
        <v>1353</v>
      </c>
      <c r="E111" s="35"/>
      <c r="F111" s="59">
        <f>IF(B111=0,0,D111/B111)</f>
        <v>676.5</v>
      </c>
    </row>
    <row r="112" spans="1:6" ht="12" customHeight="1" x14ac:dyDescent="0.2">
      <c r="A112" s="33" t="s">
        <v>15</v>
      </c>
      <c r="B112" s="36">
        <v>1</v>
      </c>
      <c r="C112" s="36"/>
      <c r="D112" s="36">
        <v>1348</v>
      </c>
      <c r="E112" s="36"/>
      <c r="F112" s="60">
        <f t="shared" ref="F112:F114" si="5">IF(B112=0,0,D112/B112)</f>
        <v>1348</v>
      </c>
    </row>
    <row r="113" spans="1:6" ht="12" customHeight="1" x14ac:dyDescent="0.2">
      <c r="A113" s="9" t="s">
        <v>16</v>
      </c>
      <c r="B113" s="37">
        <v>0</v>
      </c>
      <c r="C113" s="37"/>
      <c r="D113" s="37">
        <v>0</v>
      </c>
      <c r="E113" s="37"/>
      <c r="F113" s="59">
        <v>0</v>
      </c>
    </row>
    <row r="114" spans="1:6" ht="12" customHeight="1" x14ac:dyDescent="0.2">
      <c r="A114" s="33" t="s">
        <v>17</v>
      </c>
      <c r="B114" s="36">
        <v>4</v>
      </c>
      <c r="C114" s="36"/>
      <c r="D114" s="36">
        <v>6378</v>
      </c>
      <c r="E114" s="36"/>
      <c r="F114" s="60">
        <f t="shared" si="5"/>
        <v>1594.5</v>
      </c>
    </row>
    <row r="115" spans="1:6" ht="12" customHeight="1" x14ac:dyDescent="0.2">
      <c r="A115" s="9" t="s">
        <v>18</v>
      </c>
      <c r="B115" s="37">
        <v>0</v>
      </c>
      <c r="C115" s="37"/>
      <c r="D115" s="37">
        <v>0</v>
      </c>
      <c r="E115" s="37"/>
      <c r="F115" s="59">
        <v>0</v>
      </c>
    </row>
    <row r="116" spans="1:6" ht="12" customHeight="1" x14ac:dyDescent="0.2">
      <c r="A116" s="33" t="s">
        <v>19</v>
      </c>
      <c r="B116" s="36">
        <v>0</v>
      </c>
      <c r="C116" s="36"/>
      <c r="D116" s="36">
        <v>0</v>
      </c>
      <c r="E116" s="36"/>
      <c r="F116" s="60">
        <v>0</v>
      </c>
    </row>
    <row r="117" spans="1:6" ht="12" customHeight="1" x14ac:dyDescent="0.2">
      <c r="A117" s="9" t="s">
        <v>20</v>
      </c>
      <c r="B117" s="37">
        <v>0</v>
      </c>
      <c r="C117" s="37"/>
      <c r="D117" s="37">
        <v>0</v>
      </c>
      <c r="E117" s="37"/>
      <c r="F117" s="59">
        <v>0</v>
      </c>
    </row>
    <row r="118" spans="1:6" ht="12" customHeight="1" x14ac:dyDescent="0.2">
      <c r="A118" s="33" t="s">
        <v>21</v>
      </c>
      <c r="B118" s="36">
        <v>0</v>
      </c>
      <c r="C118" s="36"/>
      <c r="D118" s="36">
        <v>0</v>
      </c>
      <c r="E118" s="36"/>
      <c r="F118" s="60">
        <v>0</v>
      </c>
    </row>
    <row r="119" spans="1:6" ht="12" customHeight="1" x14ac:dyDescent="0.2">
      <c r="A119" s="9" t="s">
        <v>22</v>
      </c>
      <c r="B119" s="37">
        <v>0</v>
      </c>
      <c r="C119" s="37"/>
      <c r="D119" s="37">
        <v>0</v>
      </c>
      <c r="E119" s="37"/>
      <c r="F119" s="59">
        <v>0</v>
      </c>
    </row>
    <row r="120" spans="1:6" ht="12" customHeight="1" x14ac:dyDescent="0.2">
      <c r="A120" s="13" t="s">
        <v>23</v>
      </c>
      <c r="B120" s="19">
        <v>0</v>
      </c>
      <c r="C120" s="19"/>
      <c r="D120" s="19">
        <v>0</v>
      </c>
      <c r="E120" s="19"/>
      <c r="F120" s="20">
        <v>0</v>
      </c>
    </row>
    <row r="121" spans="1:6" ht="12" customHeight="1" x14ac:dyDescent="0.2">
      <c r="A121" s="9" t="s">
        <v>24</v>
      </c>
      <c r="B121" s="37">
        <v>0</v>
      </c>
      <c r="C121" s="37"/>
      <c r="D121" s="37">
        <v>0</v>
      </c>
      <c r="E121" s="37"/>
      <c r="F121" s="59">
        <v>0</v>
      </c>
    </row>
    <row r="122" spans="1:6" ht="12" customHeight="1" x14ac:dyDescent="0.2">
      <c r="A122" s="13" t="s">
        <v>25</v>
      </c>
      <c r="B122" s="19">
        <v>0</v>
      </c>
      <c r="C122" s="19"/>
      <c r="D122" s="19">
        <v>0</v>
      </c>
      <c r="E122" s="19"/>
      <c r="F122" s="20">
        <v>0</v>
      </c>
    </row>
    <row r="123" spans="1:6" ht="12" customHeight="1" thickBot="1" x14ac:dyDescent="0.25">
      <c r="A123" s="54" t="s">
        <v>0</v>
      </c>
      <c r="B123" s="55">
        <f>SUM(B111:C122)</f>
        <v>7</v>
      </c>
      <c r="C123" s="55"/>
      <c r="D123" s="55">
        <f>SUM(D111:E122)</f>
        <v>9079</v>
      </c>
      <c r="E123" s="55"/>
      <c r="F123" s="56">
        <f>IF(B123=0,0,D123/B123)</f>
        <v>1297</v>
      </c>
    </row>
    <row r="124" spans="1:6" ht="12" customHeight="1" x14ac:dyDescent="0.2"/>
    <row r="125" spans="1:6" ht="15.75" x14ac:dyDescent="0.2">
      <c r="A125" s="6">
        <v>2020</v>
      </c>
      <c r="B125" s="6"/>
      <c r="C125" s="6"/>
      <c r="D125" s="6"/>
      <c r="E125" s="6"/>
      <c r="F125" s="6"/>
    </row>
    <row r="126" spans="1:6" ht="18" customHeight="1" x14ac:dyDescent="0.2">
      <c r="A126" s="7" t="s">
        <v>4</v>
      </c>
      <c r="B126" s="7" t="s">
        <v>3</v>
      </c>
      <c r="C126" s="7"/>
      <c r="D126" s="7" t="s">
        <v>2</v>
      </c>
      <c r="E126" s="7"/>
      <c r="F126" s="8" t="s">
        <v>6</v>
      </c>
    </row>
    <row r="127" spans="1:6" ht="22.5" customHeight="1" x14ac:dyDescent="0.2">
      <c r="A127" s="52"/>
      <c r="B127" s="7" t="s">
        <v>0</v>
      </c>
      <c r="C127" s="7"/>
      <c r="D127" s="7" t="s">
        <v>0</v>
      </c>
      <c r="E127" s="7"/>
      <c r="F127" s="8"/>
    </row>
    <row r="128" spans="1:6" ht="12" customHeight="1" x14ac:dyDescent="0.2">
      <c r="A128" s="9" t="s">
        <v>14</v>
      </c>
      <c r="B128" s="38">
        <v>0</v>
      </c>
      <c r="C128" s="38"/>
      <c r="D128" s="38">
        <v>0</v>
      </c>
      <c r="E128" s="38"/>
      <c r="F128" s="45">
        <v>0</v>
      </c>
    </row>
    <row r="129" spans="1:6" ht="12" customHeight="1" x14ac:dyDescent="0.2">
      <c r="A129" s="33" t="s">
        <v>15</v>
      </c>
      <c r="B129" s="39">
        <v>0</v>
      </c>
      <c r="C129" s="39"/>
      <c r="D129" s="39">
        <v>0</v>
      </c>
      <c r="E129" s="39"/>
      <c r="F129" s="58">
        <v>0</v>
      </c>
    </row>
    <row r="130" spans="1:6" ht="12" customHeight="1" x14ac:dyDescent="0.2">
      <c r="A130" s="9" t="s">
        <v>16</v>
      </c>
      <c r="B130" s="38">
        <v>0</v>
      </c>
      <c r="C130" s="38"/>
      <c r="D130" s="38">
        <v>0</v>
      </c>
      <c r="E130" s="38"/>
      <c r="F130" s="45">
        <v>0</v>
      </c>
    </row>
    <row r="131" spans="1:6" ht="12" customHeight="1" x14ac:dyDescent="0.2">
      <c r="A131" s="33" t="s">
        <v>17</v>
      </c>
      <c r="B131" s="39">
        <v>0</v>
      </c>
      <c r="C131" s="39"/>
      <c r="D131" s="39">
        <v>0</v>
      </c>
      <c r="E131" s="39"/>
      <c r="F131" s="58">
        <v>0</v>
      </c>
    </row>
    <row r="132" spans="1:6" ht="12" customHeight="1" x14ac:dyDescent="0.2">
      <c r="A132" s="9" t="s">
        <v>18</v>
      </c>
      <c r="B132" s="38">
        <v>4</v>
      </c>
      <c r="C132" s="38"/>
      <c r="D132" s="38">
        <v>5009</v>
      </c>
      <c r="E132" s="38"/>
      <c r="F132" s="45">
        <f t="shared" ref="F132" si="6">IF(B132=0,0,D132/B132)</f>
        <v>1252.25</v>
      </c>
    </row>
    <row r="133" spans="1:6" ht="12" customHeight="1" x14ac:dyDescent="0.2">
      <c r="A133" s="33" t="s">
        <v>19</v>
      </c>
      <c r="B133" s="39">
        <v>0</v>
      </c>
      <c r="C133" s="39"/>
      <c r="D133" s="39">
        <v>0</v>
      </c>
      <c r="E133" s="39"/>
      <c r="F133" s="58">
        <v>0</v>
      </c>
    </row>
    <row r="134" spans="1:6" ht="12" customHeight="1" x14ac:dyDescent="0.2">
      <c r="A134" s="9" t="s">
        <v>20</v>
      </c>
      <c r="B134" s="40">
        <v>0</v>
      </c>
      <c r="C134" s="40"/>
      <c r="D134" s="38">
        <v>0</v>
      </c>
      <c r="E134" s="38"/>
      <c r="F134" s="45">
        <v>0</v>
      </c>
    </row>
    <row r="135" spans="1:6" ht="12" customHeight="1" x14ac:dyDescent="0.2">
      <c r="A135" s="33" t="s">
        <v>21</v>
      </c>
      <c r="B135" s="41">
        <v>0</v>
      </c>
      <c r="C135" s="41"/>
      <c r="D135" s="39">
        <v>0</v>
      </c>
      <c r="E135" s="39"/>
      <c r="F135" s="58">
        <v>0</v>
      </c>
    </row>
    <row r="136" spans="1:6" ht="12" customHeight="1" x14ac:dyDescent="0.2">
      <c r="A136" s="9" t="s">
        <v>22</v>
      </c>
      <c r="B136" s="40">
        <v>0</v>
      </c>
      <c r="C136" s="40"/>
      <c r="D136" s="38">
        <v>0</v>
      </c>
      <c r="E136" s="38"/>
      <c r="F136" s="45">
        <v>0</v>
      </c>
    </row>
    <row r="137" spans="1:6" ht="12" customHeight="1" x14ac:dyDescent="0.2">
      <c r="A137" s="33" t="s">
        <v>23</v>
      </c>
      <c r="B137" s="39">
        <v>0</v>
      </c>
      <c r="C137" s="39"/>
      <c r="D137" s="39">
        <v>0</v>
      </c>
      <c r="E137" s="39"/>
      <c r="F137" s="58">
        <v>0</v>
      </c>
    </row>
    <row r="138" spans="1:6" ht="12" customHeight="1" x14ac:dyDescent="0.2">
      <c r="A138" s="9" t="s">
        <v>24</v>
      </c>
      <c r="B138" s="40">
        <v>0</v>
      </c>
      <c r="C138" s="40"/>
      <c r="D138" s="38">
        <v>0</v>
      </c>
      <c r="E138" s="38"/>
      <c r="F138" s="45">
        <v>0</v>
      </c>
    </row>
    <row r="139" spans="1:6" ht="12" customHeight="1" x14ac:dyDescent="0.2">
      <c r="A139" s="33" t="s">
        <v>25</v>
      </c>
      <c r="B139" s="39">
        <v>0</v>
      </c>
      <c r="C139" s="39"/>
      <c r="D139" s="39">
        <v>0</v>
      </c>
      <c r="E139" s="39"/>
      <c r="F139" s="58">
        <v>0</v>
      </c>
    </row>
    <row r="140" spans="1:6" ht="12" customHeight="1" thickBot="1" x14ac:dyDescent="0.25">
      <c r="A140" s="54" t="s">
        <v>0</v>
      </c>
      <c r="B140" s="57">
        <f>SUM(B128:C139)</f>
        <v>4</v>
      </c>
      <c r="C140" s="57"/>
      <c r="D140" s="55">
        <f>SUM(D128:E139)</f>
        <v>5009</v>
      </c>
      <c r="E140" s="55"/>
      <c r="F140" s="56">
        <f>IF(B140=0,0,D140/B140)</f>
        <v>1252.25</v>
      </c>
    </row>
    <row r="141" spans="1:6" ht="12" customHeight="1" x14ac:dyDescent="0.2">
      <c r="A141" s="42"/>
    </row>
    <row r="142" spans="1:6" ht="15.75" x14ac:dyDescent="0.2">
      <c r="A142" s="6">
        <v>2021</v>
      </c>
      <c r="B142" s="6"/>
      <c r="C142" s="6"/>
      <c r="D142" s="6"/>
      <c r="E142" s="6"/>
      <c r="F142" s="6"/>
    </row>
    <row r="143" spans="1:6" ht="19.5" customHeight="1" x14ac:dyDescent="0.2">
      <c r="A143" s="7" t="s">
        <v>4</v>
      </c>
      <c r="B143" s="7" t="s">
        <v>3</v>
      </c>
      <c r="C143" s="7"/>
      <c r="D143" s="7" t="s">
        <v>2</v>
      </c>
      <c r="E143" s="7"/>
      <c r="F143" s="8" t="s">
        <v>6</v>
      </c>
    </row>
    <row r="144" spans="1:6" ht="21" customHeight="1" x14ac:dyDescent="0.2">
      <c r="A144" s="53"/>
      <c r="B144" s="7" t="s">
        <v>0</v>
      </c>
      <c r="C144" s="7"/>
      <c r="D144" s="7" t="s">
        <v>0</v>
      </c>
      <c r="E144" s="7"/>
      <c r="F144" s="8"/>
    </row>
    <row r="145" spans="1:6" x14ac:dyDescent="0.2">
      <c r="A145" s="9" t="s">
        <v>14</v>
      </c>
      <c r="B145" s="38">
        <v>0</v>
      </c>
      <c r="C145" s="38"/>
      <c r="D145" s="38">
        <v>0</v>
      </c>
      <c r="E145" s="38"/>
      <c r="F145" s="45">
        <v>0</v>
      </c>
    </row>
    <row r="146" spans="1:6" x14ac:dyDescent="0.2">
      <c r="A146" s="33" t="s">
        <v>15</v>
      </c>
      <c r="B146" s="39">
        <v>0</v>
      </c>
      <c r="C146" s="39"/>
      <c r="D146" s="39">
        <v>0</v>
      </c>
      <c r="E146" s="39"/>
      <c r="F146" s="58">
        <v>0</v>
      </c>
    </row>
    <row r="147" spans="1:6" ht="12" customHeight="1" x14ac:dyDescent="0.2">
      <c r="A147" s="9" t="s">
        <v>16</v>
      </c>
      <c r="B147" s="38">
        <v>0</v>
      </c>
      <c r="C147" s="38"/>
      <c r="D147" s="38">
        <v>0</v>
      </c>
      <c r="E147" s="38"/>
      <c r="F147" s="45">
        <v>0</v>
      </c>
    </row>
    <row r="148" spans="1:6" x14ac:dyDescent="0.2">
      <c r="A148" s="33" t="s">
        <v>17</v>
      </c>
      <c r="B148" s="39">
        <v>0</v>
      </c>
      <c r="C148" s="39"/>
      <c r="D148" s="39">
        <v>0</v>
      </c>
      <c r="E148" s="39"/>
      <c r="F148" s="58">
        <v>0</v>
      </c>
    </row>
    <row r="149" spans="1:6" x14ac:dyDescent="0.2">
      <c r="A149" s="9" t="s">
        <v>18</v>
      </c>
      <c r="B149" s="38">
        <v>0</v>
      </c>
      <c r="C149" s="38"/>
      <c r="D149" s="38">
        <v>0</v>
      </c>
      <c r="E149" s="38"/>
      <c r="F149" s="45">
        <v>0</v>
      </c>
    </row>
    <row r="150" spans="1:6" x14ac:dyDescent="0.2">
      <c r="A150" s="33" t="s">
        <v>19</v>
      </c>
      <c r="B150" s="39">
        <v>0</v>
      </c>
      <c r="C150" s="39"/>
      <c r="D150" s="39">
        <v>0</v>
      </c>
      <c r="E150" s="39"/>
      <c r="F150" s="58">
        <v>0</v>
      </c>
    </row>
    <row r="151" spans="1:6" x14ac:dyDescent="0.2">
      <c r="A151" s="9" t="s">
        <v>20</v>
      </c>
      <c r="B151" s="40">
        <v>0</v>
      </c>
      <c r="C151" s="40"/>
      <c r="D151" s="40">
        <v>0</v>
      </c>
      <c r="E151" s="40"/>
      <c r="F151" s="45">
        <v>0</v>
      </c>
    </row>
    <row r="152" spans="1:6" x14ac:dyDescent="0.2">
      <c r="A152" s="33" t="s">
        <v>21</v>
      </c>
      <c r="B152" s="41">
        <v>0</v>
      </c>
      <c r="C152" s="41"/>
      <c r="D152" s="41">
        <v>0</v>
      </c>
      <c r="E152" s="41"/>
      <c r="F152" s="58">
        <v>0</v>
      </c>
    </row>
    <row r="153" spans="1:6" x14ac:dyDescent="0.2">
      <c r="A153" s="9" t="s">
        <v>22</v>
      </c>
      <c r="B153" s="40">
        <v>0</v>
      </c>
      <c r="C153" s="40"/>
      <c r="D153" s="40">
        <v>0</v>
      </c>
      <c r="E153" s="40"/>
      <c r="F153" s="45">
        <v>0</v>
      </c>
    </row>
    <row r="154" spans="1:6" x14ac:dyDescent="0.2">
      <c r="A154" s="33" t="s">
        <v>23</v>
      </c>
      <c r="B154" s="39">
        <v>0</v>
      </c>
      <c r="C154" s="39"/>
      <c r="D154" s="39">
        <v>0</v>
      </c>
      <c r="E154" s="39"/>
      <c r="F154" s="58">
        <v>0</v>
      </c>
    </row>
    <row r="155" spans="1:6" x14ac:dyDescent="0.2">
      <c r="A155" s="9" t="s">
        <v>24</v>
      </c>
      <c r="B155" s="40">
        <v>0</v>
      </c>
      <c r="C155" s="40"/>
      <c r="D155" s="40">
        <v>0</v>
      </c>
      <c r="E155" s="40"/>
      <c r="F155" s="45">
        <v>0</v>
      </c>
    </row>
    <row r="156" spans="1:6" x14ac:dyDescent="0.2">
      <c r="A156" s="33" t="s">
        <v>25</v>
      </c>
      <c r="B156" s="39">
        <v>0</v>
      </c>
      <c r="C156" s="39"/>
      <c r="D156" s="39">
        <v>0</v>
      </c>
      <c r="E156" s="39"/>
      <c r="F156" s="58">
        <v>0</v>
      </c>
    </row>
    <row r="157" spans="1:6" ht="15.75" thickBot="1" x14ac:dyDescent="0.25">
      <c r="A157" s="54" t="s">
        <v>0</v>
      </c>
      <c r="B157" s="57">
        <f>SUM(B145:C156)</f>
        <v>0</v>
      </c>
      <c r="C157" s="57"/>
      <c r="D157" s="55">
        <f>SUM(D145:E156)</f>
        <v>0</v>
      </c>
      <c r="E157" s="55"/>
      <c r="F157" s="56">
        <f>IF(B157=0,0,D157/B157)</f>
        <v>0</v>
      </c>
    </row>
    <row r="158" spans="1:6" x14ac:dyDescent="0.2">
      <c r="A158" s="43" t="s">
        <v>9</v>
      </c>
    </row>
    <row r="159" spans="1:6" ht="15.75" x14ac:dyDescent="0.2">
      <c r="A159" s="6">
        <v>2022</v>
      </c>
      <c r="B159" s="6"/>
      <c r="C159" s="6"/>
      <c r="D159" s="6"/>
      <c r="E159" s="6"/>
      <c r="F159" s="6"/>
    </row>
    <row r="160" spans="1:6" ht="24.75" customHeight="1" x14ac:dyDescent="0.2">
      <c r="A160" s="7" t="s">
        <v>4</v>
      </c>
      <c r="B160" s="7" t="s">
        <v>3</v>
      </c>
      <c r="C160" s="7"/>
      <c r="D160" s="7" t="s">
        <v>2</v>
      </c>
      <c r="E160" s="7"/>
      <c r="F160" s="8" t="s">
        <v>6</v>
      </c>
    </row>
    <row r="161" spans="1:6" ht="21" customHeight="1" x14ac:dyDescent="0.2">
      <c r="A161" s="53"/>
      <c r="B161" s="7" t="s">
        <v>0</v>
      </c>
      <c r="C161" s="7"/>
      <c r="D161" s="7" t="s">
        <v>0</v>
      </c>
      <c r="E161" s="7"/>
      <c r="F161" s="8"/>
    </row>
    <row r="162" spans="1:6" x14ac:dyDescent="0.2">
      <c r="A162" s="9" t="s">
        <v>14</v>
      </c>
      <c r="B162" s="38">
        <v>0</v>
      </c>
      <c r="C162" s="38"/>
      <c r="D162" s="38">
        <v>0</v>
      </c>
      <c r="E162" s="38"/>
      <c r="F162" s="45">
        <v>0</v>
      </c>
    </row>
    <row r="163" spans="1:6" x14ac:dyDescent="0.2">
      <c r="A163" s="33" t="s">
        <v>15</v>
      </c>
      <c r="B163" s="39">
        <v>0</v>
      </c>
      <c r="C163" s="39"/>
      <c r="D163" s="39">
        <v>0</v>
      </c>
      <c r="E163" s="39"/>
      <c r="F163" s="58">
        <v>0</v>
      </c>
    </row>
    <row r="164" spans="1:6" x14ac:dyDescent="0.2">
      <c r="A164" s="9" t="s">
        <v>16</v>
      </c>
      <c r="B164" s="38">
        <v>0</v>
      </c>
      <c r="C164" s="38"/>
      <c r="D164" s="38">
        <v>0</v>
      </c>
      <c r="E164" s="38"/>
      <c r="F164" s="45">
        <v>0</v>
      </c>
    </row>
    <row r="165" spans="1:6" x14ac:dyDescent="0.2">
      <c r="A165" s="33" t="s">
        <v>17</v>
      </c>
      <c r="B165" s="39">
        <v>2</v>
      </c>
      <c r="C165" s="39"/>
      <c r="D165" s="39">
        <v>1916</v>
      </c>
      <c r="E165" s="39"/>
      <c r="F165" s="58">
        <f t="shared" ref="F165" si="7">IF(B165=0,0,D165/B165)</f>
        <v>958</v>
      </c>
    </row>
    <row r="166" spans="1:6" x14ac:dyDescent="0.2">
      <c r="A166" s="9" t="s">
        <v>18</v>
      </c>
      <c r="B166" s="38">
        <v>2</v>
      </c>
      <c r="C166" s="38"/>
      <c r="D166" s="38">
        <v>1802</v>
      </c>
      <c r="E166" s="38"/>
      <c r="F166" s="45">
        <f t="shared" ref="F166:F171" si="8">IF(B166=0,0,D166/B166)</f>
        <v>901</v>
      </c>
    </row>
    <row r="167" spans="1:6" x14ac:dyDescent="0.2">
      <c r="A167" s="33" t="s">
        <v>19</v>
      </c>
      <c r="B167" s="39">
        <v>0</v>
      </c>
      <c r="C167" s="39"/>
      <c r="D167" s="39">
        <v>0</v>
      </c>
      <c r="E167" s="39"/>
      <c r="F167" s="58">
        <v>0</v>
      </c>
    </row>
    <row r="168" spans="1:6" x14ac:dyDescent="0.2">
      <c r="A168" s="9" t="s">
        <v>20</v>
      </c>
      <c r="B168" s="40">
        <v>0</v>
      </c>
      <c r="C168" s="40"/>
      <c r="D168" s="38">
        <v>0</v>
      </c>
      <c r="E168" s="38"/>
      <c r="F168" s="45">
        <v>0</v>
      </c>
    </row>
    <row r="169" spans="1:6" x14ac:dyDescent="0.2">
      <c r="A169" s="33" t="s">
        <v>21</v>
      </c>
      <c r="B169" s="41">
        <v>0</v>
      </c>
      <c r="C169" s="41"/>
      <c r="D169" s="39">
        <v>0</v>
      </c>
      <c r="E169" s="39"/>
      <c r="F169" s="58">
        <v>0</v>
      </c>
    </row>
    <row r="170" spans="1:6" x14ac:dyDescent="0.2">
      <c r="A170" s="9" t="s">
        <v>22</v>
      </c>
      <c r="B170" s="40">
        <v>0</v>
      </c>
      <c r="C170" s="40"/>
      <c r="D170" s="38">
        <v>0</v>
      </c>
      <c r="E170" s="38"/>
      <c r="F170" s="45">
        <v>0</v>
      </c>
    </row>
    <row r="171" spans="1:6" x14ac:dyDescent="0.2">
      <c r="A171" s="33" t="s">
        <v>23</v>
      </c>
      <c r="B171" s="39">
        <v>1</v>
      </c>
      <c r="C171" s="39"/>
      <c r="D171" s="39">
        <v>64</v>
      </c>
      <c r="E171" s="39"/>
      <c r="F171" s="58">
        <f t="shared" si="8"/>
        <v>64</v>
      </c>
    </row>
    <row r="172" spans="1:6" x14ac:dyDescent="0.2">
      <c r="A172" s="9" t="s">
        <v>24</v>
      </c>
      <c r="B172" s="40">
        <v>0</v>
      </c>
      <c r="C172" s="40"/>
      <c r="D172" s="38">
        <v>0</v>
      </c>
      <c r="E172" s="38"/>
      <c r="F172" s="45">
        <v>0</v>
      </c>
    </row>
    <row r="173" spans="1:6" x14ac:dyDescent="0.2">
      <c r="A173" s="33" t="s">
        <v>25</v>
      </c>
      <c r="B173" s="39">
        <v>0</v>
      </c>
      <c r="C173" s="39"/>
      <c r="D173" s="39">
        <v>0</v>
      </c>
      <c r="E173" s="39"/>
      <c r="F173" s="58">
        <v>0</v>
      </c>
    </row>
    <row r="174" spans="1:6" ht="15.75" thickBot="1" x14ac:dyDescent="0.25">
      <c r="A174" s="54" t="s">
        <v>0</v>
      </c>
      <c r="B174" s="57">
        <f>SUM(B162:C173)</f>
        <v>5</v>
      </c>
      <c r="C174" s="57"/>
      <c r="D174" s="55">
        <f>SUM(D162:E173)</f>
        <v>3782</v>
      </c>
      <c r="E174" s="55"/>
      <c r="F174" s="56">
        <f>IF(B174=0,0,D174/B174)</f>
        <v>756.4</v>
      </c>
    </row>
    <row r="175" spans="1:6" x14ac:dyDescent="0.2">
      <c r="A175" s="43"/>
    </row>
    <row r="176" spans="1:6" ht="15.75" x14ac:dyDescent="0.2">
      <c r="A176" s="6">
        <v>2023</v>
      </c>
      <c r="B176" s="6"/>
      <c r="C176" s="6"/>
      <c r="D176" s="6"/>
      <c r="E176" s="6"/>
      <c r="F176" s="6"/>
    </row>
    <row r="177" spans="1:6" x14ac:dyDescent="0.2">
      <c r="A177" s="7" t="s">
        <v>4</v>
      </c>
      <c r="B177" s="7" t="s">
        <v>3</v>
      </c>
      <c r="C177" s="7"/>
      <c r="D177" s="7" t="s">
        <v>2</v>
      </c>
      <c r="E177" s="7"/>
      <c r="F177" s="8" t="s">
        <v>6</v>
      </c>
    </row>
    <row r="178" spans="1:6" ht="24" customHeight="1" x14ac:dyDescent="0.2">
      <c r="A178" s="53"/>
      <c r="B178" s="7" t="s">
        <v>0</v>
      </c>
      <c r="C178" s="7"/>
      <c r="D178" s="7" t="s">
        <v>0</v>
      </c>
      <c r="E178" s="7"/>
      <c r="F178" s="8"/>
    </row>
    <row r="179" spans="1:6" x14ac:dyDescent="0.2">
      <c r="A179" s="9" t="s">
        <v>14</v>
      </c>
      <c r="B179" s="38">
        <v>3</v>
      </c>
      <c r="C179" s="38"/>
      <c r="D179" s="38">
        <v>820</v>
      </c>
      <c r="E179" s="38"/>
      <c r="F179" s="45">
        <f t="shared" ref="F179:F190" si="9">IF(B179=0,0,D179/B179)</f>
        <v>273.33333333333331</v>
      </c>
    </row>
    <row r="180" spans="1:6" x14ac:dyDescent="0.2">
      <c r="A180" s="33" t="s">
        <v>15</v>
      </c>
      <c r="B180" s="39">
        <v>0</v>
      </c>
      <c r="C180" s="39"/>
      <c r="D180" s="39">
        <v>0</v>
      </c>
      <c r="E180" s="39"/>
      <c r="F180" s="44">
        <v>0</v>
      </c>
    </row>
    <row r="181" spans="1:6" x14ac:dyDescent="0.2">
      <c r="A181" s="9" t="s">
        <v>16</v>
      </c>
      <c r="B181" s="38">
        <v>1</v>
      </c>
      <c r="C181" s="38"/>
      <c r="D181" s="38">
        <v>800</v>
      </c>
      <c r="E181" s="38"/>
      <c r="F181" s="45">
        <f t="shared" si="9"/>
        <v>800</v>
      </c>
    </row>
    <row r="182" spans="1:6" x14ac:dyDescent="0.2">
      <c r="A182" s="33" t="s">
        <v>17</v>
      </c>
      <c r="B182" s="39">
        <v>0</v>
      </c>
      <c r="C182" s="39"/>
      <c r="D182" s="39">
        <v>0</v>
      </c>
      <c r="E182" s="39"/>
      <c r="F182" s="44">
        <v>0</v>
      </c>
    </row>
    <row r="183" spans="1:6" x14ac:dyDescent="0.2">
      <c r="A183" s="9" t="s">
        <v>18</v>
      </c>
      <c r="B183" s="38">
        <v>0</v>
      </c>
      <c r="C183" s="38"/>
      <c r="D183" s="38">
        <v>0</v>
      </c>
      <c r="E183" s="38"/>
      <c r="F183" s="45">
        <v>0</v>
      </c>
    </row>
    <row r="184" spans="1:6" x14ac:dyDescent="0.2">
      <c r="A184" s="33" t="s">
        <v>19</v>
      </c>
      <c r="B184" s="39">
        <v>0</v>
      </c>
      <c r="C184" s="39"/>
      <c r="D184" s="39">
        <v>0</v>
      </c>
      <c r="E184" s="39"/>
      <c r="F184" s="44">
        <v>0</v>
      </c>
    </row>
    <row r="185" spans="1:6" x14ac:dyDescent="0.2">
      <c r="A185" s="9" t="s">
        <v>20</v>
      </c>
      <c r="B185" s="40">
        <v>0</v>
      </c>
      <c r="C185" s="40"/>
      <c r="D185" s="38">
        <v>0</v>
      </c>
      <c r="E185" s="38"/>
      <c r="F185" s="45">
        <v>0</v>
      </c>
    </row>
    <row r="186" spans="1:6" x14ac:dyDescent="0.2">
      <c r="A186" s="33" t="s">
        <v>21</v>
      </c>
      <c r="B186" s="41">
        <v>0</v>
      </c>
      <c r="C186" s="41"/>
      <c r="D186" s="39">
        <v>0</v>
      </c>
      <c r="E186" s="39"/>
      <c r="F186" s="44">
        <v>0</v>
      </c>
    </row>
    <row r="187" spans="1:6" x14ac:dyDescent="0.2">
      <c r="A187" s="9" t="s">
        <v>22</v>
      </c>
      <c r="B187" s="40">
        <v>0</v>
      </c>
      <c r="C187" s="40"/>
      <c r="D187" s="38">
        <v>0</v>
      </c>
      <c r="E187" s="38"/>
      <c r="F187" s="45">
        <v>0</v>
      </c>
    </row>
    <row r="188" spans="1:6" x14ac:dyDescent="0.2">
      <c r="A188" s="33" t="s">
        <v>23</v>
      </c>
      <c r="B188" s="39">
        <v>5</v>
      </c>
      <c r="C188" s="39"/>
      <c r="D188" s="39">
        <v>2168</v>
      </c>
      <c r="E188" s="39"/>
      <c r="F188" s="44">
        <f t="shared" si="9"/>
        <v>433.6</v>
      </c>
    </row>
    <row r="189" spans="1:6" x14ac:dyDescent="0.2">
      <c r="A189" s="9" t="s">
        <v>24</v>
      </c>
      <c r="B189" s="40">
        <v>0</v>
      </c>
      <c r="C189" s="40"/>
      <c r="D189" s="38">
        <v>0</v>
      </c>
      <c r="E189" s="38"/>
      <c r="F189" s="45">
        <v>0</v>
      </c>
    </row>
    <row r="190" spans="1:6" x14ac:dyDescent="0.2">
      <c r="A190" s="33" t="s">
        <v>25</v>
      </c>
      <c r="B190" s="39">
        <v>1</v>
      </c>
      <c r="C190" s="39"/>
      <c r="D190" s="39">
        <v>344</v>
      </c>
      <c r="E190" s="39"/>
      <c r="F190" s="44">
        <f t="shared" si="9"/>
        <v>344</v>
      </c>
    </row>
    <row r="191" spans="1:6" ht="15.75" thickBot="1" x14ac:dyDescent="0.25">
      <c r="A191" s="54" t="s">
        <v>0</v>
      </c>
      <c r="B191" s="57">
        <f>SUM(B179:C190)</f>
        <v>10</v>
      </c>
      <c r="C191" s="57"/>
      <c r="D191" s="55">
        <f>SUM(D179:E190)</f>
        <v>4132</v>
      </c>
      <c r="E191" s="55"/>
      <c r="F191" s="56">
        <f>IF(B191=0,0,D191/B191)</f>
        <v>413.2</v>
      </c>
    </row>
    <row r="192" spans="1:6" ht="15.75" x14ac:dyDescent="0.2">
      <c r="A192" s="6">
        <v>2024</v>
      </c>
      <c r="B192" s="6"/>
      <c r="C192" s="6"/>
      <c r="D192" s="6"/>
      <c r="E192" s="6"/>
      <c r="F192" s="6"/>
    </row>
    <row r="193" spans="1:6" x14ac:dyDescent="0.2">
      <c r="A193" s="7" t="s">
        <v>4</v>
      </c>
      <c r="B193" s="7" t="s">
        <v>3</v>
      </c>
      <c r="C193" s="7"/>
      <c r="D193" s="7" t="s">
        <v>2</v>
      </c>
      <c r="E193" s="7"/>
      <c r="F193" s="8" t="s">
        <v>6</v>
      </c>
    </row>
    <row r="194" spans="1:6" ht="24" customHeight="1" x14ac:dyDescent="0.2">
      <c r="A194" s="53"/>
      <c r="B194" s="7" t="s">
        <v>0</v>
      </c>
      <c r="C194" s="7"/>
      <c r="D194" s="7" t="s">
        <v>0</v>
      </c>
      <c r="E194" s="7"/>
      <c r="F194" s="8"/>
    </row>
    <row r="195" spans="1:6" x14ac:dyDescent="0.2">
      <c r="A195" s="9" t="s">
        <v>14</v>
      </c>
      <c r="B195" s="38">
        <v>2</v>
      </c>
      <c r="C195" s="38"/>
      <c r="D195" s="38">
        <v>1733</v>
      </c>
      <c r="E195" s="38"/>
      <c r="F195" s="45">
        <f t="shared" ref="F195:F206" si="10">IF(B195=0,0,D195/B195)</f>
        <v>866.5</v>
      </c>
    </row>
    <row r="196" spans="1:6" x14ac:dyDescent="0.2">
      <c r="A196" s="33" t="s">
        <v>15</v>
      </c>
      <c r="B196" s="39">
        <v>0</v>
      </c>
      <c r="C196" s="39"/>
      <c r="D196" s="39">
        <v>0</v>
      </c>
      <c r="E196" s="39"/>
      <c r="F196" s="44">
        <f t="shared" si="10"/>
        <v>0</v>
      </c>
    </row>
    <row r="197" spans="1:6" x14ac:dyDescent="0.2">
      <c r="A197" s="9" t="s">
        <v>16</v>
      </c>
      <c r="B197" s="38">
        <v>0</v>
      </c>
      <c r="C197" s="38"/>
      <c r="D197" s="38">
        <v>0</v>
      </c>
      <c r="E197" s="38"/>
      <c r="F197" s="45">
        <f t="shared" si="10"/>
        <v>0</v>
      </c>
    </row>
    <row r="198" spans="1:6" x14ac:dyDescent="0.2">
      <c r="A198" s="33" t="s">
        <v>17</v>
      </c>
      <c r="B198" s="39">
        <v>0</v>
      </c>
      <c r="C198" s="39"/>
      <c r="D198" s="39">
        <v>0</v>
      </c>
      <c r="E198" s="39"/>
      <c r="F198" s="44">
        <f t="shared" si="10"/>
        <v>0</v>
      </c>
    </row>
    <row r="199" spans="1:6" x14ac:dyDescent="0.2">
      <c r="A199" s="9" t="s">
        <v>18</v>
      </c>
      <c r="B199" s="38">
        <v>0</v>
      </c>
      <c r="C199" s="38"/>
      <c r="D199" s="38">
        <v>0</v>
      </c>
      <c r="E199" s="38"/>
      <c r="F199" s="45">
        <f t="shared" si="10"/>
        <v>0</v>
      </c>
    </row>
    <row r="200" spans="1:6" x14ac:dyDescent="0.2">
      <c r="A200" s="33" t="s">
        <v>19</v>
      </c>
      <c r="B200" s="39">
        <v>0</v>
      </c>
      <c r="C200" s="39"/>
      <c r="D200" s="39">
        <v>0</v>
      </c>
      <c r="E200" s="39"/>
      <c r="F200" s="44">
        <f t="shared" si="10"/>
        <v>0</v>
      </c>
    </row>
    <row r="201" spans="1:6" x14ac:dyDescent="0.2">
      <c r="A201" s="9" t="s">
        <v>20</v>
      </c>
      <c r="B201" s="40">
        <v>0</v>
      </c>
      <c r="C201" s="40"/>
      <c r="D201" s="38">
        <v>0</v>
      </c>
      <c r="E201" s="38"/>
      <c r="F201" s="45">
        <f t="shared" si="10"/>
        <v>0</v>
      </c>
    </row>
    <row r="202" spans="1:6" x14ac:dyDescent="0.2">
      <c r="A202" s="33" t="s">
        <v>21</v>
      </c>
      <c r="B202" s="41">
        <v>0</v>
      </c>
      <c r="C202" s="41"/>
      <c r="D202" s="39">
        <v>0</v>
      </c>
      <c r="E202" s="39"/>
      <c r="F202" s="44">
        <f t="shared" si="10"/>
        <v>0</v>
      </c>
    </row>
    <row r="203" spans="1:6" x14ac:dyDescent="0.2">
      <c r="A203" s="9" t="s">
        <v>22</v>
      </c>
      <c r="B203" s="40">
        <v>0</v>
      </c>
      <c r="C203" s="40"/>
      <c r="D203" s="38">
        <v>0</v>
      </c>
      <c r="E203" s="38"/>
      <c r="F203" s="45">
        <f t="shared" si="10"/>
        <v>0</v>
      </c>
    </row>
    <row r="204" spans="1:6" x14ac:dyDescent="0.2">
      <c r="A204" s="33" t="s">
        <v>23</v>
      </c>
      <c r="B204" s="39">
        <v>2</v>
      </c>
      <c r="C204" s="39"/>
      <c r="D204" s="39">
        <v>3999</v>
      </c>
      <c r="E204" s="39"/>
      <c r="F204" s="44">
        <f t="shared" si="10"/>
        <v>1999.5</v>
      </c>
    </row>
    <row r="205" spans="1:6" x14ac:dyDescent="0.2">
      <c r="A205" s="9" t="s">
        <v>24</v>
      </c>
      <c r="B205" s="40">
        <v>2</v>
      </c>
      <c r="C205" s="40"/>
      <c r="D205" s="38">
        <v>1235</v>
      </c>
      <c r="E205" s="38"/>
      <c r="F205" s="45">
        <f t="shared" si="10"/>
        <v>617.5</v>
      </c>
    </row>
    <row r="206" spans="1:6" x14ac:dyDescent="0.2">
      <c r="A206" s="33" t="s">
        <v>25</v>
      </c>
      <c r="B206" s="39">
        <v>2</v>
      </c>
      <c r="C206" s="39"/>
      <c r="D206" s="39">
        <v>4979</v>
      </c>
      <c r="E206" s="39"/>
      <c r="F206" s="44">
        <f t="shared" si="10"/>
        <v>2489.5</v>
      </c>
    </row>
    <row r="207" spans="1:6" ht="15.75" thickBot="1" x14ac:dyDescent="0.25">
      <c r="A207" s="54" t="s">
        <v>0</v>
      </c>
      <c r="B207" s="57">
        <f>SUM(B195:C206)</f>
        <v>8</v>
      </c>
      <c r="C207" s="57"/>
      <c r="D207" s="55">
        <f>SUM(D195:E206)</f>
        <v>11946</v>
      </c>
      <c r="E207" s="55"/>
      <c r="F207" s="56">
        <f>IF(B207=0,0,D207/B207)</f>
        <v>1493.25</v>
      </c>
    </row>
    <row r="208" spans="1:6" ht="15.75" x14ac:dyDescent="0.2">
      <c r="A208" s="6">
        <v>2025</v>
      </c>
      <c r="B208" s="6"/>
      <c r="C208" s="6"/>
      <c r="D208" s="6"/>
      <c r="E208" s="6"/>
      <c r="F208" s="6"/>
    </row>
    <row r="209" spans="1:6" x14ac:dyDescent="0.2">
      <c r="A209" s="7" t="s">
        <v>4</v>
      </c>
      <c r="B209" s="7" t="s">
        <v>3</v>
      </c>
      <c r="C209" s="7"/>
      <c r="D209" s="7" t="s">
        <v>2</v>
      </c>
      <c r="E209" s="7"/>
      <c r="F209" s="8" t="s">
        <v>6</v>
      </c>
    </row>
    <row r="210" spans="1:6" ht="23.25" customHeight="1" x14ac:dyDescent="0.2">
      <c r="A210" s="53"/>
      <c r="B210" s="7" t="s">
        <v>0</v>
      </c>
      <c r="C210" s="7"/>
      <c r="D210" s="7" t="s">
        <v>0</v>
      </c>
      <c r="E210" s="7"/>
      <c r="F210" s="8"/>
    </row>
    <row r="211" spans="1:6" x14ac:dyDescent="0.2">
      <c r="A211" s="9" t="s">
        <v>14</v>
      </c>
      <c r="B211" s="38">
        <v>0</v>
      </c>
      <c r="C211" s="38"/>
      <c r="D211" s="38">
        <v>0</v>
      </c>
      <c r="E211" s="38"/>
      <c r="F211" s="45">
        <f t="shared" ref="F211:F214" si="11">IF(B211=0,0,D211/B211)</f>
        <v>0</v>
      </c>
    </row>
    <row r="212" spans="1:6" x14ac:dyDescent="0.2">
      <c r="A212" s="33" t="s">
        <v>15</v>
      </c>
      <c r="B212" s="39">
        <v>2</v>
      </c>
      <c r="C212" s="39"/>
      <c r="D212" s="39">
        <v>3826</v>
      </c>
      <c r="E212" s="39"/>
      <c r="F212" s="44">
        <f t="shared" si="11"/>
        <v>1913</v>
      </c>
    </row>
    <row r="213" spans="1:6" x14ac:dyDescent="0.2">
      <c r="A213" s="9" t="s">
        <v>16</v>
      </c>
      <c r="B213" s="38">
        <v>2</v>
      </c>
      <c r="C213" s="38"/>
      <c r="D213" s="38">
        <v>3807</v>
      </c>
      <c r="E213" s="38"/>
      <c r="F213" s="45">
        <f t="shared" si="11"/>
        <v>1903.5</v>
      </c>
    </row>
    <row r="214" spans="1:6" x14ac:dyDescent="0.2">
      <c r="A214" s="33" t="s">
        <v>17</v>
      </c>
      <c r="B214" s="39">
        <v>2</v>
      </c>
      <c r="C214" s="39"/>
      <c r="D214" s="39">
        <v>2427</v>
      </c>
      <c r="E214" s="39"/>
      <c r="F214" s="44">
        <f t="shared" si="11"/>
        <v>1213.5</v>
      </c>
    </row>
    <row r="215" spans="1:6" x14ac:dyDescent="0.2">
      <c r="A215" s="9" t="s">
        <v>18</v>
      </c>
      <c r="B215" s="38">
        <v>1</v>
      </c>
      <c r="C215" s="38"/>
      <c r="D215" s="38">
        <v>244</v>
      </c>
      <c r="E215" s="38"/>
      <c r="F215" s="45">
        <f>IF(B215=0,0,D215/B215)</f>
        <v>244</v>
      </c>
    </row>
    <row r="216" spans="1:6" x14ac:dyDescent="0.2">
      <c r="A216" s="33" t="s">
        <v>19</v>
      </c>
      <c r="B216" s="39">
        <v>0</v>
      </c>
      <c r="C216" s="39"/>
      <c r="D216" s="39">
        <v>0</v>
      </c>
      <c r="E216" s="39"/>
      <c r="F216" s="58">
        <f>IF(B216=0,0,D216/B216)</f>
        <v>0</v>
      </c>
    </row>
    <row r="217" spans="1:6" x14ac:dyDescent="0.2">
      <c r="A217" s="9" t="s">
        <v>20</v>
      </c>
      <c r="B217" s="40">
        <v>0</v>
      </c>
      <c r="C217" s="40"/>
      <c r="D217" s="38">
        <v>0</v>
      </c>
      <c r="E217" s="38"/>
      <c r="F217" s="45">
        <v>0</v>
      </c>
    </row>
    <row r="218" spans="1:6" x14ac:dyDescent="0.2">
      <c r="A218" s="33" t="s">
        <v>21</v>
      </c>
      <c r="B218" s="41">
        <v>0</v>
      </c>
      <c r="C218" s="41"/>
      <c r="D218" s="39">
        <v>0</v>
      </c>
      <c r="E218" s="39"/>
      <c r="F218" s="44">
        <v>0</v>
      </c>
    </row>
    <row r="219" spans="1:6" x14ac:dyDescent="0.2">
      <c r="A219" s="9" t="s">
        <v>22</v>
      </c>
      <c r="B219" s="40">
        <v>0</v>
      </c>
      <c r="C219" s="40"/>
      <c r="D219" s="38">
        <v>0</v>
      </c>
      <c r="E219" s="38"/>
      <c r="F219" s="45">
        <v>0</v>
      </c>
    </row>
    <row r="220" spans="1:6" x14ac:dyDescent="0.2">
      <c r="A220" s="33" t="s">
        <v>23</v>
      </c>
      <c r="B220" s="39">
        <v>1</v>
      </c>
      <c r="C220" s="39"/>
      <c r="D220" s="39">
        <v>1968</v>
      </c>
      <c r="E220" s="39"/>
      <c r="F220" s="44">
        <f>IF(B220=0,0,D220/B220)</f>
        <v>1968</v>
      </c>
    </row>
    <row r="221" spans="1:6" x14ac:dyDescent="0.2">
      <c r="A221" s="9" t="s">
        <v>24</v>
      </c>
      <c r="B221" s="40">
        <v>2</v>
      </c>
      <c r="C221" s="40"/>
      <c r="D221" s="38">
        <v>5304</v>
      </c>
      <c r="E221" s="38"/>
      <c r="F221" s="45">
        <f>IF(B221=0,0,D221/B221)</f>
        <v>2652</v>
      </c>
    </row>
    <row r="222" spans="1:6" x14ac:dyDescent="0.2">
      <c r="A222" s="33" t="s">
        <v>25</v>
      </c>
      <c r="B222" s="39">
        <v>2</v>
      </c>
      <c r="C222" s="39"/>
      <c r="D222" s="39">
        <v>816</v>
      </c>
      <c r="E222" s="39"/>
      <c r="F222" s="44">
        <f>IF(B222=0,0,D222/B222)</f>
        <v>408</v>
      </c>
    </row>
    <row r="223" spans="1:6" ht="15.75" thickBot="1" x14ac:dyDescent="0.25">
      <c r="A223" s="54" t="s">
        <v>0</v>
      </c>
      <c r="B223" s="57">
        <f>SUM(B211:C222)</f>
        <v>12</v>
      </c>
      <c r="C223" s="57"/>
      <c r="D223" s="55">
        <f>SUM(D211:E222)</f>
        <v>18392</v>
      </c>
      <c r="E223" s="55"/>
      <c r="F223" s="56">
        <f>IF(B223=0,0,D223/B223)</f>
        <v>1532.6666666666667</v>
      </c>
    </row>
    <row r="224" spans="1:6" ht="16.5" customHeight="1" x14ac:dyDescent="0.2">
      <c r="A224" s="6">
        <v>2026</v>
      </c>
      <c r="B224" s="6"/>
      <c r="C224" s="6"/>
      <c r="D224" s="6"/>
      <c r="E224" s="6"/>
      <c r="F224" s="6"/>
    </row>
    <row r="225" spans="1:6" ht="16.5" customHeight="1" x14ac:dyDescent="0.2">
      <c r="A225" s="7" t="s">
        <v>4</v>
      </c>
      <c r="B225" s="7" t="s">
        <v>3</v>
      </c>
      <c r="C225" s="7"/>
      <c r="D225" s="7" t="s">
        <v>2</v>
      </c>
      <c r="E225" s="7"/>
      <c r="F225" s="8" t="s">
        <v>6</v>
      </c>
    </row>
    <row r="226" spans="1:6" ht="22.5" customHeight="1" x14ac:dyDescent="0.2">
      <c r="A226" s="53"/>
      <c r="B226" s="7" t="s">
        <v>0</v>
      </c>
      <c r="C226" s="7"/>
      <c r="D226" s="7" t="s">
        <v>0</v>
      </c>
      <c r="E226" s="7"/>
      <c r="F226" s="8"/>
    </row>
    <row r="227" spans="1:6" ht="16.5" customHeight="1" x14ac:dyDescent="0.2">
      <c r="A227" s="9" t="s">
        <v>14</v>
      </c>
      <c r="B227" s="38">
        <v>4</v>
      </c>
      <c r="C227" s="38"/>
      <c r="D227" s="38">
        <v>6599</v>
      </c>
      <c r="E227" s="38"/>
      <c r="F227" s="45">
        <f t="shared" ref="F227:F230" si="12">IF(B227=0,0,D227/B227)</f>
        <v>1649.75</v>
      </c>
    </row>
    <row r="228" spans="1:6" ht="16.5" customHeight="1" x14ac:dyDescent="0.2">
      <c r="A228" s="33" t="s">
        <v>15</v>
      </c>
      <c r="B228" s="39"/>
      <c r="C228" s="39"/>
      <c r="D228" s="39"/>
      <c r="E228" s="39"/>
      <c r="F228" s="44"/>
    </row>
    <row r="229" spans="1:6" ht="16.5" customHeight="1" x14ac:dyDescent="0.2">
      <c r="A229" s="9" t="s">
        <v>16</v>
      </c>
      <c r="B229" s="38"/>
      <c r="C229" s="38"/>
      <c r="D229" s="38"/>
      <c r="E229" s="38"/>
      <c r="F229" s="45"/>
    </row>
    <row r="230" spans="1:6" ht="16.5" customHeight="1" x14ac:dyDescent="0.2">
      <c r="A230" s="33" t="s">
        <v>17</v>
      </c>
      <c r="B230" s="39"/>
      <c r="C230" s="39"/>
      <c r="D230" s="39"/>
      <c r="E230" s="39"/>
      <c r="F230" s="44"/>
    </row>
    <row r="231" spans="1:6" ht="16.5" customHeight="1" x14ac:dyDescent="0.2">
      <c r="A231" s="9" t="s">
        <v>18</v>
      </c>
      <c r="B231" s="38"/>
      <c r="C231" s="38"/>
      <c r="D231" s="38"/>
      <c r="E231" s="38"/>
      <c r="F231" s="45"/>
    </row>
    <row r="232" spans="1:6" ht="16.5" customHeight="1" x14ac:dyDescent="0.2">
      <c r="A232" s="33" t="s">
        <v>19</v>
      </c>
      <c r="B232" s="39"/>
      <c r="C232" s="39"/>
      <c r="D232" s="39"/>
      <c r="E232" s="39"/>
      <c r="F232" s="58"/>
    </row>
    <row r="233" spans="1:6" ht="16.5" customHeight="1" x14ac:dyDescent="0.2">
      <c r="A233" s="9" t="s">
        <v>20</v>
      </c>
      <c r="B233" s="40"/>
      <c r="C233" s="40"/>
      <c r="D233" s="38"/>
      <c r="E233" s="38"/>
      <c r="F233" s="45"/>
    </row>
    <row r="234" spans="1:6" ht="16.5" customHeight="1" x14ac:dyDescent="0.2">
      <c r="A234" s="33" t="s">
        <v>21</v>
      </c>
      <c r="B234" s="41"/>
      <c r="C234" s="41"/>
      <c r="D234" s="39"/>
      <c r="E234" s="39"/>
      <c r="F234" s="44"/>
    </row>
    <row r="235" spans="1:6" ht="16.5" customHeight="1" x14ac:dyDescent="0.2">
      <c r="A235" s="9" t="s">
        <v>22</v>
      </c>
      <c r="B235" s="40"/>
      <c r="C235" s="40"/>
      <c r="D235" s="38"/>
      <c r="E235" s="38"/>
      <c r="F235" s="45"/>
    </row>
    <row r="236" spans="1:6" ht="16.5" customHeight="1" x14ac:dyDescent="0.2">
      <c r="A236" s="33" t="s">
        <v>23</v>
      </c>
      <c r="B236" s="39"/>
      <c r="C236" s="39"/>
      <c r="D236" s="39"/>
      <c r="E236" s="39"/>
      <c r="F236" s="44"/>
    </row>
    <row r="237" spans="1:6" ht="16.5" customHeight="1" x14ac:dyDescent="0.2">
      <c r="A237" s="9" t="s">
        <v>24</v>
      </c>
      <c r="B237" s="40"/>
      <c r="C237" s="40"/>
      <c r="D237" s="38"/>
      <c r="E237" s="38"/>
      <c r="F237" s="45"/>
    </row>
    <row r="238" spans="1:6" ht="16.5" customHeight="1" x14ac:dyDescent="0.2">
      <c r="A238" s="33" t="s">
        <v>25</v>
      </c>
      <c r="B238" s="39"/>
      <c r="C238" s="39"/>
      <c r="D238" s="39"/>
      <c r="E238" s="39"/>
      <c r="F238" s="44"/>
    </row>
    <row r="239" spans="1:6" ht="16.5" customHeight="1" thickBot="1" x14ac:dyDescent="0.25">
      <c r="A239" s="54" t="s">
        <v>0</v>
      </c>
      <c r="B239" s="57">
        <f>SUM(B227:C238)</f>
        <v>4</v>
      </c>
      <c r="C239" s="57"/>
      <c r="D239" s="55">
        <f>SUM(D227:E238)</f>
        <v>6599</v>
      </c>
      <c r="E239" s="55"/>
      <c r="F239" s="56">
        <f>IF(B239=0,0,D239/B239)</f>
        <v>1649.75</v>
      </c>
    </row>
    <row r="240" spans="1:6" ht="16.5" customHeight="1" x14ac:dyDescent="0.2">
      <c r="A240" s="43"/>
    </row>
    <row r="241" spans="1:4" ht="15.75" x14ac:dyDescent="0.25">
      <c r="A241" s="46" t="s">
        <v>8</v>
      </c>
      <c r="B241" s="47"/>
      <c r="C241" s="47"/>
      <c r="D241" s="43"/>
    </row>
    <row r="242" spans="1:4" ht="15" x14ac:dyDescent="0.2">
      <c r="A242" s="48" t="s">
        <v>7</v>
      </c>
      <c r="B242" s="47"/>
      <c r="C242" s="47"/>
      <c r="D242" s="43"/>
    </row>
    <row r="243" spans="1:4" ht="15.75" x14ac:dyDescent="0.25">
      <c r="A243" s="49" t="s">
        <v>11</v>
      </c>
      <c r="B243" s="47"/>
      <c r="C243" s="47"/>
      <c r="D243" s="43"/>
    </row>
    <row r="244" spans="1:4" ht="15" x14ac:dyDescent="0.2">
      <c r="A244" s="47" t="s">
        <v>12</v>
      </c>
      <c r="B244" s="47"/>
      <c r="C244" s="47"/>
      <c r="D244" s="43"/>
    </row>
    <row r="245" spans="1:4" x14ac:dyDescent="0.2">
      <c r="A245" s="50"/>
      <c r="B245" s="43"/>
      <c r="C245" s="43"/>
      <c r="D245" s="43"/>
    </row>
    <row r="285" spans="1:1" x14ac:dyDescent="0.2">
      <c r="A285" s="51"/>
    </row>
  </sheetData>
  <mergeCells count="466">
    <mergeCell ref="B206:C206"/>
    <mergeCell ref="D206:E206"/>
    <mergeCell ref="B207:C207"/>
    <mergeCell ref="D207:E207"/>
    <mergeCell ref="B201:C201"/>
    <mergeCell ref="D201:E201"/>
    <mergeCell ref="B202:C202"/>
    <mergeCell ref="D202:E202"/>
    <mergeCell ref="B203:C203"/>
    <mergeCell ref="D203:E203"/>
    <mergeCell ref="B204:C204"/>
    <mergeCell ref="D204:E204"/>
    <mergeCell ref="B205:C205"/>
    <mergeCell ref="D205:E205"/>
    <mergeCell ref="B196:C196"/>
    <mergeCell ref="D196:E196"/>
    <mergeCell ref="B197:C197"/>
    <mergeCell ref="D197:E197"/>
    <mergeCell ref="B198:C198"/>
    <mergeCell ref="D198:E198"/>
    <mergeCell ref="B199:C199"/>
    <mergeCell ref="D199:E199"/>
    <mergeCell ref="B200:C200"/>
    <mergeCell ref="D200:E200"/>
    <mergeCell ref="A192:F192"/>
    <mergeCell ref="A193:A194"/>
    <mergeCell ref="B193:C193"/>
    <mergeCell ref="D193:E193"/>
    <mergeCell ref="F193:F194"/>
    <mergeCell ref="B194:C194"/>
    <mergeCell ref="D194:E194"/>
    <mergeCell ref="B195:C195"/>
    <mergeCell ref="D195:E195"/>
    <mergeCell ref="B190:C190"/>
    <mergeCell ref="D190:E190"/>
    <mergeCell ref="B191:C191"/>
    <mergeCell ref="D191:E191"/>
    <mergeCell ref="B185:C185"/>
    <mergeCell ref="D185:E185"/>
    <mergeCell ref="B186:C186"/>
    <mergeCell ref="D186:E186"/>
    <mergeCell ref="B187:C187"/>
    <mergeCell ref="D187:E187"/>
    <mergeCell ref="B188:C188"/>
    <mergeCell ref="D188:E188"/>
    <mergeCell ref="B189:C189"/>
    <mergeCell ref="D189:E189"/>
    <mergeCell ref="B180:C180"/>
    <mergeCell ref="D180:E180"/>
    <mergeCell ref="B181:C181"/>
    <mergeCell ref="D181:E181"/>
    <mergeCell ref="B182:C182"/>
    <mergeCell ref="D182:E182"/>
    <mergeCell ref="B183:C183"/>
    <mergeCell ref="D183:E183"/>
    <mergeCell ref="B184:C184"/>
    <mergeCell ref="D184:E184"/>
    <mergeCell ref="A176:F176"/>
    <mergeCell ref="A177:A178"/>
    <mergeCell ref="B177:C177"/>
    <mergeCell ref="D177:E177"/>
    <mergeCell ref="F177:F178"/>
    <mergeCell ref="B178:C178"/>
    <mergeCell ref="D178:E178"/>
    <mergeCell ref="B179:C179"/>
    <mergeCell ref="D179:E179"/>
    <mergeCell ref="F58:F59"/>
    <mergeCell ref="A2:F2"/>
    <mergeCell ref="A3:F3"/>
    <mergeCell ref="A4:F4"/>
    <mergeCell ref="A6:F6"/>
    <mergeCell ref="A23:F23"/>
    <mergeCell ref="B18:C18"/>
    <mergeCell ref="B19:C19"/>
    <mergeCell ref="B20:C20"/>
    <mergeCell ref="B21:C21"/>
    <mergeCell ref="D8:E8"/>
    <mergeCell ref="D9:E9"/>
    <mergeCell ref="D10:E10"/>
    <mergeCell ref="D11:E11"/>
    <mergeCell ref="D12:E12"/>
    <mergeCell ref="D13:E13"/>
    <mergeCell ref="A7:A8"/>
    <mergeCell ref="A57:F57"/>
    <mergeCell ref="B7:C7"/>
    <mergeCell ref="B8:C8"/>
    <mergeCell ref="B9:C9"/>
    <mergeCell ref="B10:C10"/>
    <mergeCell ref="B11:C11"/>
    <mergeCell ref="F41:F42"/>
    <mergeCell ref="F24:F25"/>
    <mergeCell ref="D16:E16"/>
    <mergeCell ref="D17:E17"/>
    <mergeCell ref="D18:E18"/>
    <mergeCell ref="B46:C46"/>
    <mergeCell ref="B47:C47"/>
    <mergeCell ref="D7:E7"/>
    <mergeCell ref="F7:F8"/>
    <mergeCell ref="B12:C12"/>
    <mergeCell ref="B13:C13"/>
    <mergeCell ref="B14:C14"/>
    <mergeCell ref="B15:C15"/>
    <mergeCell ref="B16:C16"/>
    <mergeCell ref="B17:C17"/>
    <mergeCell ref="D19:E19"/>
    <mergeCell ref="D14:E14"/>
    <mergeCell ref="D15:E15"/>
    <mergeCell ref="A58:A59"/>
    <mergeCell ref="A40:F40"/>
    <mergeCell ref="A41:A42"/>
    <mergeCell ref="D20:E20"/>
    <mergeCell ref="D21:E21"/>
    <mergeCell ref="A24:A25"/>
    <mergeCell ref="B24:C24"/>
    <mergeCell ref="B25:C25"/>
    <mergeCell ref="B26:C26"/>
    <mergeCell ref="B27:C27"/>
    <mergeCell ref="B28:C28"/>
    <mergeCell ref="B29:C29"/>
    <mergeCell ref="B30:C30"/>
    <mergeCell ref="B31:C31"/>
    <mergeCell ref="D37:E37"/>
    <mergeCell ref="D38:E38"/>
    <mergeCell ref="B37:C37"/>
    <mergeCell ref="B33:C33"/>
    <mergeCell ref="B34:C34"/>
    <mergeCell ref="B35:C35"/>
    <mergeCell ref="B36:C36"/>
    <mergeCell ref="B32:C32"/>
    <mergeCell ref="B44:C44"/>
    <mergeCell ref="B45:C45"/>
    <mergeCell ref="B51:C51"/>
    <mergeCell ref="B52:C52"/>
    <mergeCell ref="B43:C43"/>
    <mergeCell ref="B41:C41"/>
    <mergeCell ref="B42:C42"/>
    <mergeCell ref="D41:E41"/>
    <mergeCell ref="D42:E42"/>
    <mergeCell ref="B38:C38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D35:E35"/>
    <mergeCell ref="D36:E36"/>
    <mergeCell ref="B60:C60"/>
    <mergeCell ref="B61:C61"/>
    <mergeCell ref="B62:C62"/>
    <mergeCell ref="B63:C63"/>
    <mergeCell ref="B64:C64"/>
    <mergeCell ref="B53:C53"/>
    <mergeCell ref="B54:C54"/>
    <mergeCell ref="B55:C55"/>
    <mergeCell ref="D43:E43"/>
    <mergeCell ref="D44:E44"/>
    <mergeCell ref="D45:E45"/>
    <mergeCell ref="D46:E46"/>
    <mergeCell ref="D47:E47"/>
    <mergeCell ref="D48:E48"/>
    <mergeCell ref="D49:E49"/>
    <mergeCell ref="D50:E50"/>
    <mergeCell ref="D51:E51"/>
    <mergeCell ref="D52:E52"/>
    <mergeCell ref="D53:E53"/>
    <mergeCell ref="D54:E54"/>
    <mergeCell ref="D55:E55"/>
    <mergeCell ref="B48:C48"/>
    <mergeCell ref="B49:C49"/>
    <mergeCell ref="B50:C50"/>
    <mergeCell ref="D69:E69"/>
    <mergeCell ref="D70:E70"/>
    <mergeCell ref="D71:E71"/>
    <mergeCell ref="D72:E72"/>
    <mergeCell ref="B65:C65"/>
    <mergeCell ref="B66:C66"/>
    <mergeCell ref="B67:C67"/>
    <mergeCell ref="B68:C68"/>
    <mergeCell ref="B69:C69"/>
    <mergeCell ref="D60:E60"/>
    <mergeCell ref="D61:E61"/>
    <mergeCell ref="D62:E62"/>
    <mergeCell ref="D63:E63"/>
    <mergeCell ref="D64:E64"/>
    <mergeCell ref="D65:E65"/>
    <mergeCell ref="D66:E66"/>
    <mergeCell ref="D67:E67"/>
    <mergeCell ref="D68:E68"/>
    <mergeCell ref="B87:C87"/>
    <mergeCell ref="D87:E87"/>
    <mergeCell ref="B88:C88"/>
    <mergeCell ref="D88:E88"/>
    <mergeCell ref="B89:C89"/>
    <mergeCell ref="D89:E89"/>
    <mergeCell ref="B81:C81"/>
    <mergeCell ref="D81:E81"/>
    <mergeCell ref="B82:C82"/>
    <mergeCell ref="D82:E82"/>
    <mergeCell ref="B83:C83"/>
    <mergeCell ref="D83:E83"/>
    <mergeCell ref="B84:C84"/>
    <mergeCell ref="D84:E84"/>
    <mergeCell ref="B85:C85"/>
    <mergeCell ref="D85:E85"/>
    <mergeCell ref="B58:C58"/>
    <mergeCell ref="D58:E58"/>
    <mergeCell ref="D59:E59"/>
    <mergeCell ref="B59:C59"/>
    <mergeCell ref="B76:C76"/>
    <mergeCell ref="D76:E76"/>
    <mergeCell ref="F75:F76"/>
    <mergeCell ref="B86:C86"/>
    <mergeCell ref="D86:E86"/>
    <mergeCell ref="A74:F74"/>
    <mergeCell ref="A75:A76"/>
    <mergeCell ref="B77:C77"/>
    <mergeCell ref="D77:E77"/>
    <mergeCell ref="B78:C78"/>
    <mergeCell ref="D78:E78"/>
    <mergeCell ref="B79:C79"/>
    <mergeCell ref="D79:E79"/>
    <mergeCell ref="B80:C80"/>
    <mergeCell ref="D80:E80"/>
    <mergeCell ref="B75:C75"/>
    <mergeCell ref="D75:E75"/>
    <mergeCell ref="B70:C70"/>
    <mergeCell ref="B71:C71"/>
    <mergeCell ref="B72:C72"/>
    <mergeCell ref="A91:F91"/>
    <mergeCell ref="A92:A93"/>
    <mergeCell ref="B92:C92"/>
    <mergeCell ref="D92:E92"/>
    <mergeCell ref="F92:F93"/>
    <mergeCell ref="B93:C93"/>
    <mergeCell ref="D93:E93"/>
    <mergeCell ref="B94:C94"/>
    <mergeCell ref="D94:E94"/>
    <mergeCell ref="B95:C95"/>
    <mergeCell ref="D95:E95"/>
    <mergeCell ref="B96:C96"/>
    <mergeCell ref="D96:E96"/>
    <mergeCell ref="B97:C97"/>
    <mergeCell ref="D97:E97"/>
    <mergeCell ref="B98:C98"/>
    <mergeCell ref="D98:E98"/>
    <mergeCell ref="B99:C99"/>
    <mergeCell ref="D99:E99"/>
    <mergeCell ref="B105:C105"/>
    <mergeCell ref="D105:E105"/>
    <mergeCell ref="B106:C106"/>
    <mergeCell ref="D106:E106"/>
    <mergeCell ref="B100:C100"/>
    <mergeCell ref="D100:E100"/>
    <mergeCell ref="B101:C101"/>
    <mergeCell ref="D101:E101"/>
    <mergeCell ref="B102:C102"/>
    <mergeCell ref="D102:E102"/>
    <mergeCell ref="B103:C103"/>
    <mergeCell ref="D103:E103"/>
    <mergeCell ref="B104:C104"/>
    <mergeCell ref="D104:E104"/>
    <mergeCell ref="A108:F108"/>
    <mergeCell ref="A109:A110"/>
    <mergeCell ref="B109:C109"/>
    <mergeCell ref="D109:E109"/>
    <mergeCell ref="F109:F110"/>
    <mergeCell ref="B110:C110"/>
    <mergeCell ref="D110:E110"/>
    <mergeCell ref="B111:C111"/>
    <mergeCell ref="D111:E111"/>
    <mergeCell ref="B112:C112"/>
    <mergeCell ref="D112:E112"/>
    <mergeCell ref="B113:C113"/>
    <mergeCell ref="D113:E113"/>
    <mergeCell ref="B114:C114"/>
    <mergeCell ref="D114:E114"/>
    <mergeCell ref="B115:C115"/>
    <mergeCell ref="D115:E115"/>
    <mergeCell ref="B116:C116"/>
    <mergeCell ref="D116:E116"/>
    <mergeCell ref="B122:C122"/>
    <mergeCell ref="D122:E122"/>
    <mergeCell ref="B123:C123"/>
    <mergeCell ref="D123:E123"/>
    <mergeCell ref="B117:C117"/>
    <mergeCell ref="D117:E117"/>
    <mergeCell ref="B118:C118"/>
    <mergeCell ref="D118:E118"/>
    <mergeCell ref="B119:C119"/>
    <mergeCell ref="D119:E119"/>
    <mergeCell ref="B120:C120"/>
    <mergeCell ref="D120:E120"/>
    <mergeCell ref="B121:C121"/>
    <mergeCell ref="D121:E121"/>
    <mergeCell ref="A125:F125"/>
    <mergeCell ref="A126:A127"/>
    <mergeCell ref="B126:C126"/>
    <mergeCell ref="D126:E126"/>
    <mergeCell ref="F126:F127"/>
    <mergeCell ref="B127:C127"/>
    <mergeCell ref="D127:E127"/>
    <mergeCell ref="B128:C128"/>
    <mergeCell ref="D128:E128"/>
    <mergeCell ref="B129:C129"/>
    <mergeCell ref="D129:E129"/>
    <mergeCell ref="B130:C130"/>
    <mergeCell ref="D130:E130"/>
    <mergeCell ref="B131:C131"/>
    <mergeCell ref="D131:E131"/>
    <mergeCell ref="B132:C132"/>
    <mergeCell ref="D132:E132"/>
    <mergeCell ref="B133:C133"/>
    <mergeCell ref="D133:E133"/>
    <mergeCell ref="B139:C139"/>
    <mergeCell ref="D139:E139"/>
    <mergeCell ref="B140:C140"/>
    <mergeCell ref="D140:E140"/>
    <mergeCell ref="B134:C134"/>
    <mergeCell ref="D134:E134"/>
    <mergeCell ref="B135:C135"/>
    <mergeCell ref="D135:E135"/>
    <mergeCell ref="B136:C136"/>
    <mergeCell ref="D136:E136"/>
    <mergeCell ref="B137:C137"/>
    <mergeCell ref="D137:E137"/>
    <mergeCell ref="B138:C138"/>
    <mergeCell ref="D138:E138"/>
    <mergeCell ref="D150:E150"/>
    <mergeCell ref="A142:F142"/>
    <mergeCell ref="A143:A144"/>
    <mergeCell ref="B143:C143"/>
    <mergeCell ref="D143:E143"/>
    <mergeCell ref="F143:F144"/>
    <mergeCell ref="B144:C144"/>
    <mergeCell ref="D144:E144"/>
    <mergeCell ref="B145:C145"/>
    <mergeCell ref="D145:E145"/>
    <mergeCell ref="A1:F1"/>
    <mergeCell ref="B156:C156"/>
    <mergeCell ref="D156:E156"/>
    <mergeCell ref="B157:C157"/>
    <mergeCell ref="D157:E157"/>
    <mergeCell ref="B151:C151"/>
    <mergeCell ref="D151:E151"/>
    <mergeCell ref="B152:C152"/>
    <mergeCell ref="D152:E152"/>
    <mergeCell ref="B153:C153"/>
    <mergeCell ref="D153:E153"/>
    <mergeCell ref="B154:C154"/>
    <mergeCell ref="D154:E154"/>
    <mergeCell ref="B155:C155"/>
    <mergeCell ref="D155:E155"/>
    <mergeCell ref="B146:C146"/>
    <mergeCell ref="D146:E146"/>
    <mergeCell ref="B147:C147"/>
    <mergeCell ref="D147:E147"/>
    <mergeCell ref="B148:C148"/>
    <mergeCell ref="D148:E148"/>
    <mergeCell ref="B149:C149"/>
    <mergeCell ref="D149:E149"/>
    <mergeCell ref="B150:C150"/>
    <mergeCell ref="A159:F159"/>
    <mergeCell ref="A160:A161"/>
    <mergeCell ref="B160:C160"/>
    <mergeCell ref="D160:E160"/>
    <mergeCell ref="F160:F161"/>
    <mergeCell ref="B161:C161"/>
    <mergeCell ref="D161:E161"/>
    <mergeCell ref="B162:C162"/>
    <mergeCell ref="D162:E162"/>
    <mergeCell ref="B163:C163"/>
    <mergeCell ref="D163:E163"/>
    <mergeCell ref="B164:C164"/>
    <mergeCell ref="D164:E164"/>
    <mergeCell ref="B165:C165"/>
    <mergeCell ref="D165:E165"/>
    <mergeCell ref="B166:C166"/>
    <mergeCell ref="D166:E166"/>
    <mergeCell ref="B167:C167"/>
    <mergeCell ref="D167:E167"/>
    <mergeCell ref="B173:C173"/>
    <mergeCell ref="D173:E173"/>
    <mergeCell ref="B174:C174"/>
    <mergeCell ref="D174:E174"/>
    <mergeCell ref="B168:C168"/>
    <mergeCell ref="D168:E168"/>
    <mergeCell ref="B169:C169"/>
    <mergeCell ref="D169:E169"/>
    <mergeCell ref="B170:C170"/>
    <mergeCell ref="D170:E170"/>
    <mergeCell ref="B171:C171"/>
    <mergeCell ref="D171:E171"/>
    <mergeCell ref="B172:C172"/>
    <mergeCell ref="D172:E172"/>
    <mergeCell ref="A208:F208"/>
    <mergeCell ref="A209:A210"/>
    <mergeCell ref="B209:C209"/>
    <mergeCell ref="D209:E209"/>
    <mergeCell ref="F209:F210"/>
    <mergeCell ref="B210:C210"/>
    <mergeCell ref="D210:E210"/>
    <mergeCell ref="B211:C211"/>
    <mergeCell ref="D211:E211"/>
    <mergeCell ref="B212:C212"/>
    <mergeCell ref="D212:E212"/>
    <mergeCell ref="B213:C213"/>
    <mergeCell ref="D213:E213"/>
    <mergeCell ref="B214:C214"/>
    <mergeCell ref="D214:E214"/>
    <mergeCell ref="B215:C215"/>
    <mergeCell ref="D215:E215"/>
    <mergeCell ref="B216:C216"/>
    <mergeCell ref="D216:E216"/>
    <mergeCell ref="B222:C222"/>
    <mergeCell ref="D222:E222"/>
    <mergeCell ref="B223:C223"/>
    <mergeCell ref="D223:E223"/>
    <mergeCell ref="B217:C217"/>
    <mergeCell ref="D217:E217"/>
    <mergeCell ref="B218:C218"/>
    <mergeCell ref="D218:E218"/>
    <mergeCell ref="B219:C219"/>
    <mergeCell ref="D219:E219"/>
    <mergeCell ref="B220:C220"/>
    <mergeCell ref="D220:E220"/>
    <mergeCell ref="B221:C221"/>
    <mergeCell ref="D221:E221"/>
    <mergeCell ref="A224:F224"/>
    <mergeCell ref="A225:A226"/>
    <mergeCell ref="B225:C225"/>
    <mergeCell ref="D225:E225"/>
    <mergeCell ref="F225:F226"/>
    <mergeCell ref="B226:C226"/>
    <mergeCell ref="D226:E226"/>
    <mergeCell ref="B227:C227"/>
    <mergeCell ref="D227:E227"/>
    <mergeCell ref="B228:C228"/>
    <mergeCell ref="D228:E228"/>
    <mergeCell ref="B229:C229"/>
    <mergeCell ref="D229:E229"/>
    <mergeCell ref="B230:C230"/>
    <mergeCell ref="D230:E230"/>
    <mergeCell ref="B231:C231"/>
    <mergeCell ref="D231:E231"/>
    <mergeCell ref="B232:C232"/>
    <mergeCell ref="D232:E232"/>
    <mergeCell ref="B238:C238"/>
    <mergeCell ref="D238:E238"/>
    <mergeCell ref="B239:C239"/>
    <mergeCell ref="D239:E239"/>
    <mergeCell ref="B233:C233"/>
    <mergeCell ref="D233:E233"/>
    <mergeCell ref="B234:C234"/>
    <mergeCell ref="D234:E234"/>
    <mergeCell ref="B235:C235"/>
    <mergeCell ref="D235:E235"/>
    <mergeCell ref="B236:C236"/>
    <mergeCell ref="D236:E236"/>
    <mergeCell ref="B237:C237"/>
    <mergeCell ref="D237:E237"/>
  </mergeCells>
  <dataValidations count="1">
    <dataValidation type="whole" showInputMessage="1" showErrorMessage="1" error="SOLO VALORES ENTEROS" sqref="B72 B26:B38 D26:D38 F26:F38 B43:B55 D43:D55 F43:F55 B60:B70 F60:F72 D60:D72 B77:B89 D77:D89 F77:F89 B94:B106 D94:D106 F94:F106 D111:D123 B111:B123 F111:F123 B128:B140 F128:F140 D128:D140 B145:B157 F145:F157 F179:F191 D162:D174 F162:F174 B162:B174 D179:D191 B179:B191 D145:D157 D195:D207 B195:B207 F195:F207 D211:D223 B211:B223 F211:F223 D227:D239 B227:B239 F227:F239" xr:uid="{00000000-0002-0000-0000-000000000000}">
      <formula1>0</formula1>
      <formula2>100000000</formula2>
    </dataValidation>
  </dataValidations>
  <hyperlinks>
    <hyperlink ref="A242" r:id="rId1" xr:uid="{00000000-0004-0000-0000-000000000000}"/>
  </hyperlinks>
  <pageMargins left="0.7" right="0.7" top="0.75" bottom="0.75" header="0.3" footer="0.3"/>
  <pageSetup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PUERTO CHIAPAS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Arsenio</dc:creator>
  <cp:lastModifiedBy>Victor Manuel Canales Vega</cp:lastModifiedBy>
  <dcterms:created xsi:type="dcterms:W3CDTF">2016-02-23T18:26:12Z</dcterms:created>
  <dcterms:modified xsi:type="dcterms:W3CDTF">2026-03-31T17:58:52Z</dcterms:modified>
</cp:coreProperties>
</file>