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4915" windowHeight="12780"/>
  </bookViews>
  <sheets>
    <sheet name="ÍNDICE" sheetId="1" r:id="rId1"/>
    <sheet name="CLAVES" sheetId="2" r:id="rId2"/>
    <sheet name="ind alimentos" sheetId="4" r:id="rId3"/>
    <sheet name="ind bebidas" sheetId="5" r:id="rId4"/>
    <sheet name="ind insumos textil" sheetId="6" r:id="rId5"/>
    <sheet name="ind prod textiles" sheetId="7" r:id="rId6"/>
    <sheet name="ind quimica" sheetId="8" r:id="rId7"/>
    <sheet name="ind minerales no metal" sheetId="9" r:id="rId8"/>
    <sheet name="ind estructuras metalicas" sheetId="10" r:id="rId9"/>
    <sheet name="ind eq. transporte" sheetId="11" r:id="rId10"/>
    <sheet name="ind muebles" sheetId="12" r:id="rId11"/>
    <sheet name="part personal" sheetId="13" r:id="rId12"/>
    <sheet name="part produc" sheetId="14" r:id="rId13"/>
    <sheet name="part activos" sheetId="15" r:id="rId14"/>
    <sheet name="por remunera" sheetId="16" r:id="rId15"/>
    <sheet name="por capital fijo" sheetId="17" r:id="rId16"/>
    <sheet name="por valor agregado" sheetId="18" r:id="rId17"/>
    <sheet name="Mapa 01" sheetId="19" r:id="rId18"/>
    <sheet name="Mapa 02" sheetId="20" r:id="rId19"/>
    <sheet name="Mapa 03" sheetId="23" r:id="rId20"/>
    <sheet name="Mapa 04" sheetId="24" r:id="rId21"/>
    <sheet name="Mapa 05" sheetId="25" r:id="rId22"/>
    <sheet name="Mapa 06" sheetId="26" r:id="rId23"/>
    <sheet name="Mapa 07" sheetId="27" r:id="rId24"/>
    <sheet name="Mapa 08" sheetId="28" r:id="rId25"/>
    <sheet name="Mapa 09" sheetId="29" r:id="rId26"/>
    <sheet name="Mapa 10" sheetId="30" r:id="rId27"/>
    <sheet name="Mapa 11" sheetId="31" r:id="rId28"/>
    <sheet name="Mapa 12" sheetId="32" r:id="rId29"/>
    <sheet name="Mapa 13" sheetId="33" r:id="rId30"/>
    <sheet name="Mapa 14" sheetId="34" r:id="rId31"/>
    <sheet name="Mapa 15" sheetId="35" r:id="rId32"/>
    <sheet name="Mapa 16" sheetId="37" r:id="rId33"/>
    <sheet name="Mapa 17" sheetId="38" r:id="rId34"/>
  </sheets>
  <calcPr calcId="144525" concurrentCalc="0"/>
</workbook>
</file>

<file path=xl/calcChain.xml><?xml version="1.0" encoding="utf-8"?>
<calcChain xmlns="http://schemas.openxmlformats.org/spreadsheetml/2006/main">
  <c r="AH21" i="12" l="1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AH21" i="6"/>
  <c r="AG21" i="6"/>
  <c r="AF21" i="6"/>
  <c r="AE21" i="6"/>
  <c r="AD21" i="6"/>
  <c r="AC21" i="6"/>
  <c r="AB21" i="6"/>
  <c r="AA21" i="6"/>
  <c r="Z21" i="6"/>
  <c r="W21" i="6"/>
  <c r="U21" i="6"/>
  <c r="T21" i="6"/>
  <c r="AH20" i="6"/>
  <c r="AG20" i="6"/>
  <c r="AF20" i="6"/>
  <c r="AE20" i="6"/>
  <c r="AD20" i="6"/>
  <c r="AC20" i="6"/>
  <c r="AB20" i="6"/>
  <c r="AA20" i="6"/>
  <c r="Z20" i="6"/>
  <c r="W20" i="6"/>
  <c r="U20" i="6"/>
  <c r="T20" i="6"/>
  <c r="AH19" i="6"/>
  <c r="AG19" i="6"/>
  <c r="AF19" i="6"/>
  <c r="AE19" i="6"/>
  <c r="AD19" i="6"/>
  <c r="AC19" i="6"/>
  <c r="AB19" i="6"/>
  <c r="AA19" i="6"/>
  <c r="Z19" i="6"/>
  <c r="W19" i="6"/>
  <c r="U19" i="6"/>
  <c r="T19" i="6"/>
  <c r="AH18" i="6"/>
  <c r="AG18" i="6"/>
  <c r="AF18" i="6"/>
  <c r="AE18" i="6"/>
  <c r="AD18" i="6"/>
  <c r="AC18" i="6"/>
  <c r="AB18" i="6"/>
  <c r="AA18" i="6"/>
  <c r="Z18" i="6"/>
  <c r="W18" i="6"/>
  <c r="U18" i="6"/>
  <c r="T18" i="6"/>
  <c r="AH17" i="6"/>
  <c r="AG17" i="6"/>
  <c r="AF17" i="6"/>
  <c r="AE17" i="6"/>
  <c r="AD17" i="6"/>
  <c r="AC17" i="6"/>
  <c r="AB17" i="6"/>
  <c r="AA17" i="6"/>
  <c r="Z17" i="6"/>
  <c r="W17" i="6"/>
  <c r="U17" i="6"/>
  <c r="T17" i="6"/>
  <c r="AH16" i="6"/>
  <c r="AG16" i="6"/>
  <c r="AF16" i="6"/>
  <c r="AE16" i="6"/>
  <c r="AD16" i="6"/>
  <c r="AC16" i="6"/>
  <c r="AB16" i="6"/>
  <c r="AA16" i="6"/>
  <c r="Z16" i="6"/>
  <c r="W16" i="6"/>
  <c r="U16" i="6"/>
  <c r="T16" i="6"/>
  <c r="AH15" i="6"/>
  <c r="AG15" i="6"/>
  <c r="AF15" i="6"/>
  <c r="AE15" i="6"/>
  <c r="AD15" i="6"/>
  <c r="AC15" i="6"/>
  <c r="AB15" i="6"/>
  <c r="AA15" i="6"/>
  <c r="Z15" i="6"/>
  <c r="W15" i="6"/>
  <c r="U15" i="6"/>
  <c r="T15" i="6"/>
  <c r="S15" i="6"/>
  <c r="AH14" i="6"/>
  <c r="AG14" i="6"/>
  <c r="AF14" i="6"/>
  <c r="AE14" i="6"/>
  <c r="AD14" i="6"/>
  <c r="AC14" i="6"/>
  <c r="AB14" i="6"/>
  <c r="AA14" i="6"/>
  <c r="Z14" i="6"/>
  <c r="W14" i="6"/>
  <c r="U14" i="6"/>
  <c r="T14" i="6"/>
  <c r="S14" i="6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</calcChain>
</file>

<file path=xl/comments1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10.xml><?xml version="1.0" encoding="utf-8"?>
<comments xmlns="http://schemas.openxmlformats.org/spreadsheetml/2006/main">
  <authors>
    <author>TonyG</author>
  </authors>
  <commentList>
    <comment ref="C90" authorId="0">
      <text>
        <r>
          <rPr>
            <b/>
            <sz val="9"/>
            <color indexed="81"/>
            <rFont val="Tahoma"/>
            <family val="2"/>
          </rPr>
          <t>Pintar celda de blanco</t>
        </r>
      </text>
    </comment>
    <comment ref="A110" authorId="0">
      <text>
        <r>
          <rPr>
            <b/>
            <sz val="9"/>
            <color indexed="81"/>
            <rFont val="Tahoma"/>
            <family val="2"/>
          </rPr>
          <t>Pintar celda del color correspondiente</t>
        </r>
      </text>
    </comment>
    <comment ref="B110" authorId="0">
      <text>
        <r>
          <rPr>
            <b/>
            <sz val="9"/>
            <color indexed="81"/>
            <rFont val="Tahoma"/>
            <family val="2"/>
          </rPr>
          <t>Pintar celda del color correspondiente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>Pintar celda del color correspondiente</t>
        </r>
      </text>
    </comment>
    <comment ref="D110" authorId="0">
      <text>
        <r>
          <rPr>
            <b/>
            <sz val="9"/>
            <color indexed="81"/>
            <rFont val="Tahoma"/>
            <family val="2"/>
          </rPr>
          <t>Pintar celda del color correspondiente</t>
        </r>
      </text>
    </comment>
    <comment ref="E110" authorId="0">
      <text>
        <r>
          <rPr>
            <b/>
            <sz val="9"/>
            <color indexed="81"/>
            <rFont val="Tahoma"/>
            <family val="2"/>
          </rPr>
          <t>Pintar celda del color correspondiente</t>
        </r>
      </text>
    </comment>
  </commentList>
</comments>
</file>

<file path=xl/comments2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3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4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5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6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7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8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comments9.xml><?xml version="1.0" encoding="utf-8"?>
<comments xmlns="http://schemas.openxmlformats.org/spreadsheetml/2006/main">
  <authors>
    <author>sandra.sanchezpineda</author>
    <author>maria.martinezval</author>
    <author>NELBA.ROMAN</author>
  </authors>
  <commentList>
    <comment ref="B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C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H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I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J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K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L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M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N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O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P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Q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S5" authorId="0">
      <text>
        <r>
          <rPr>
            <sz val="9"/>
            <color indexed="81"/>
            <rFont val="Arial"/>
            <family val="2"/>
          </rPr>
          <t>Son las unidades estadísticas sobre las cuales se recopilan datos, se dedican principalmente a un tipo de actividad de manera permanente en construcciones e instalaciones fijas, combinando acciones y recursos bajo el control de una sola entidad propietaria o controladora, para llevar a cabo producción de bienes y servicios, sea con fines mercantiles o no. Se definen por sector de acuerdo con la disponibilidad de registros contables y la necesidad de obtener información con el mayor nivel de precisión analítica.</t>
        </r>
      </text>
    </comment>
    <comment ref="T5" authorId="1">
      <text>
        <r>
          <rPr>
            <sz val="9"/>
            <color indexed="81"/>
            <rFont val="Arial"/>
            <family val="2"/>
          </rPr>
          <t>Comprende a todas las personas que trabajaron durante el periodo de referencia dependiendo contractualmente o no de la unidad económica, sujetas a su dirección y control.</t>
        </r>
      </text>
    </comment>
    <comment ref="Y5" authorId="0">
      <text>
        <r>
          <rPr>
            <sz val="9"/>
            <color indexed="81"/>
            <rFont val="Arial"/>
            <family val="2"/>
          </rPr>
          <t>Son todos los pagos y aportaciones normales y extraordinarias, en dinero y especie, antes de cualquier deducción, para retribuir el trabajo del personal dependiente de la razón social, en forma de salarios y sueldos, prestaciones sociales y utilidades repartidas al personal, ya sea que este pago se calcule sobre la base de una jornada de trabajo o por la cantidad de trabajo desarrollado (destajo), o mediante un salario base que se complementa con comisiones por ventas u otras actividades. Incluye: las contribuciones patronales a regímenes de seguridad social, el pago realizado al personal con licencia y permiso temporal. Excluye: los pagos por liquidaciones o indemnizaciones, pagos a terceros por el suministro de personal ocupado; pagos exclusivamente de comisiones para aquel personal que no recibió un sueldo base; pagos de honorarios por servicios profesionales contratados de manera infrecuente.</t>
        </r>
      </text>
    </comment>
    <comment ref="Z5" authorId="0">
      <text>
        <r>
          <rPr>
            <sz val="9"/>
            <color indexed="81"/>
            <rFont val="Arial"/>
            <family val="2"/>
          </rPr>
          <t>Es el valor de todos los bienes y servicios consumidos por la unidad económica para realizar sus operaciones el periodo de referencia, independientemente del periodo en que hayan sido comprados o adquiridos, considerando el valor de los bienes y servicios que recibió de otros establecimientos de la misma empresa (con o sin costo) para su uso en las actividades de producción u operación de la unidad económica. Incluye: el valor de los bienes y servicios que recibió en transferencia para su consumo o transformación y fueron efectivamente consumidos, en sus actividades productivas o relacionadas con las mismas. Excluye: los gastos fiscales, financieros, donaciones y los gastos de las empresas o razones sociales controladas por esta empresa.</t>
        </r>
      </text>
    </comment>
    <comment ref="AA5" authorId="0">
      <text>
        <r>
          <rPr>
            <sz val="9"/>
            <color indexed="81"/>
            <rFont val="Arial"/>
            <family val="2"/>
          </rPr>
          <t>Es el monto que obtuvo la unidad económica durante el periodo de referencia, por todas aquellas actividades de producción de bienes, comercialización de mercancías y prestación de servicios. Incluye: el valor de los bienes y servicios transferidos a otras unidades económicas de la misma empresa, más todas las erogaciones o impuestos cobrados al comprador. Excluye: los ingresos financieros, subsidios, cuotas, aportaciones y venta de activos fijos.</t>
        </r>
      </text>
    </comment>
    <comment ref="AB5" authorId="0">
      <text>
        <r>
          <rPr>
            <sz val="9"/>
            <color indexed="81"/>
            <rFont val="Arial"/>
            <family val="2"/>
          </rPr>
          <t>Es el valor de todos los bienes y servicios producidos o comercializados por la unidad económica como resultado del ejercicio de sus actividades, comprendiendo el valor de los productos elaborados; el margen bruto de comercialización; las obras ejecutadas; los ingresos por la prestación de servicios, así como el alquiler de maquinaria y equipo, y otros bienes muebles e inmuebles; el valor de los activos fijos producidos para uso propio, entre otros. Incluye: la variación de existencias de productos en proceso. Los bienes y servicios se valoran a precios productor.</t>
        </r>
      </text>
    </comment>
    <comment ref="AC5" authorId="0">
      <text>
        <r>
          <rPr>
            <sz val="9"/>
            <color indexed="81"/>
            <rFont val="Arial"/>
            <family val="2"/>
          </rPr>
          <t xml:space="preserve">Es el importe de los bienes y servicios consumidos por la unidad económica para el desarrollo de sus actividades, tanto los materiales que se integraron físicamente a los productos obtenidos (bienes y servicios), como todos aquéllos que proporcionaron las condiciones propicias para llevar a cabo la producción. Incluye: los gastos por contratación de servicios de vigilancia, intendencia, jardinería; pagos a terceros por servicios de reparación y mantenimiento corriente; los gastos por la reparación de activos fijos para uso propio, y aquéllos para mejorar las condiciones de trabajo. Excluye: las mercancías compradas para su reventa. Los bienes y servicios se valoran a precios comprador. </t>
        </r>
      </text>
    </comment>
    <comment ref="AD5" authorId="0">
      <text>
        <r>
          <rPr>
            <sz val="9"/>
            <color indexed="81"/>
            <rFont val="Arial"/>
            <family val="2"/>
          </rPr>
          <t>Es el valor de la producción que se añade durante el proceso de trabajo por la actividad creadora y de transformación del personal ocupado, el capital y la organización (factores de la producción), ejercida sobre los materiales que se consumen en la realización de la actividad económica. Aritméticamente, el Valor Agregado Censal Bruto (VACB) resulta de restar a la Producción Bruta Total el Consumo Intermedio. Se le llama bruto porque no se le ha deducido el consumo de capital fijo.</t>
        </r>
      </text>
    </comment>
    <comment ref="AE5" authorId="0">
      <text>
        <r>
          <rPr>
            <sz val="9"/>
            <color indexed="81"/>
            <rFont val="Arial"/>
            <family val="2"/>
          </rPr>
          <t>Es el valor de los activos fijos comprados por la unidad económica (hayan sido nacionales o importados, nuevos o usados), menos el valor de las ventas de activos fijos realizadas. Incluye: como parte de las compras de activos fijos, el valor de las renovaciones, mejoras y reformas mayores realizadas a los activos fijos que prolongaron su vida útil en más de un año o aumentaron su productividad, y los activos fijos producidos por la unidad económica para uso propio.</t>
        </r>
      </text>
    </comment>
    <comment ref="AF5" authorId="0">
      <text>
        <r>
          <rPr>
            <sz val="9"/>
            <color indexed="81"/>
            <rFont val="Arial"/>
            <family val="2"/>
          </rPr>
          <t>Es la diferencia entre el valor en libros, al final del periodo de estudio, de los productos terminados, bienes en proceso de elaboración e insumos propiedad de la unidad económica, respecto del valor de los productos terminados, bienes en proceso de elaboración e insumos que tenía al inicio del periodo. Excluye: los activos fijos.</t>
        </r>
      </text>
    </comment>
    <comment ref="AG5" authorId="0">
      <text>
        <r>
          <rPr>
            <sz val="9"/>
            <color indexed="81"/>
            <rFont val="Arial"/>
            <family val="2"/>
          </rPr>
          <t xml:space="preserve">Es el valor actualizado de todos aquellos bienes, propiedad de la unidad económica –cuya vida útil es superior a un año– que tienen la capacidad de producir o proporcionar las condiciones necesarias para la generación de bienes y servicios. Incluye: los activos fijos propiedad de la unidad económica alquilados a terceros; los que utiliza normalmente, aun cuando sean asignados temporalmente a otras unidades económicas de la misma empresa; los que produce la unidad económica para uso propio y los activos fijos que obtuvo en arrendamiento financiero. Excluye: los activos fijos que utilizan normalmente otras unidades económicas de la misma empresa; los activos fijos en arrendamiento puro; las reparaciones menores de los activos fijos; los gastos por reparación y mantenimiento corriente. </t>
        </r>
      </text>
    </comment>
    <comment ref="AH5" authorId="0">
      <text>
        <r>
          <rPr>
            <sz val="9"/>
            <color indexed="81"/>
            <rFont val="Arial"/>
            <family val="2"/>
          </rPr>
          <t>Comprende la pérdida de valor durante el periodo de referencia, por el uso u obsolescencia de los activos fijos propiedad de la unidad económica.</t>
        </r>
      </text>
    </comment>
    <comment ref="D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G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U6" authorId="0">
      <text>
        <r>
          <rPr>
            <sz val="9"/>
            <color indexed="81"/>
            <rFont val="Arial"/>
            <family val="2"/>
          </rPr>
          <t>Comprende al personal contratado directamente por esta razón social, de planta y eventual y no remunerado, sea o no sindicalizado, que trabajó durante el periodo de referencia para la unidad económica, sujeto a su dirección y control, cubriendo como mínimo una tercera parte de la jornada laboral del mismo. Incluye: al personal que trabajó fuera de la unidad económica bajo su control laboral y legal; trabajadores a destajo; trabajadores en huelga; personas con licencia por enfermedad, vacaciones o permiso temporal. Excluye: pensionados y jubilados; personal con licencia ilimitada y personal que trabajó exclusivamente por honorarios o comisiones sin recibir un sueldo base; así como el personal de la empresa contratada para proporcionar un servicio, como limpieza, jardinería o vigilancia, entre otros.</t>
        </r>
      </text>
    </comment>
    <comment ref="X6" authorId="0">
      <text>
        <r>
          <rPr>
            <sz val="9"/>
            <color indexed="81"/>
            <rFont val="Arial"/>
            <family val="2"/>
          </rPr>
          <t>Son todas las personas que trabajaron para la unidad económica durante el periodo de referencia, pero que dependían contractualmente de otra razón social o laboraron por cuenta propia para la unidad económica y realizaron labores ligadas con la prestación de servicios, producción, comercialización, administración y contabilidad, entre otras, cubriendo como mínimo una tercera parte de la jornada laboral de la unidad económica. Excluye: al personal que trabajó en la unidad económica por la contratación de servicios de vigilancia, limpieza y jardinería.</t>
        </r>
      </text>
    </comment>
    <comment ref="E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F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  <comment ref="V7" authorId="2">
      <text>
        <r>
          <rPr>
            <sz val="9"/>
            <color indexed="81"/>
            <rFont val="Arial"/>
            <family val="2"/>
          </rPr>
          <t>Comprende a todas las personas que trabajaron durante el período de referencia dependiendo contractualmente de la unidad económica, sujetas a su dirección y control, a cambio de una remuneración fija y periódica.</t>
        </r>
      </text>
    </comment>
    <comment ref="W7" authorId="1">
      <text>
        <r>
          <rPr>
            <sz val="9"/>
            <color indexed="81"/>
            <rFont val="Arial"/>
            <family val="2"/>
          </rPr>
          <t>Son las personas que trabajaron bajo la dirección y control de la unidad económica, cubriendo como mínimo una tercera parte de la jornada laboral de la misma, sin recibir un sueldo o salario fijo de forma periódica. Incluye: a los propietarios, familiares de éstos, socios activos, personal que labora para la unidad económica percibiendo exclusivamente propinas, prestadores de servicio social, becarios por el sistema nacional de empleo o en programas de capacitación y entrenamiento, trabajadores meritorios y los trabajadores voluntarios. Excluye: a las personas que prestaron sus servicios profesionales o técnicos y cobraron honorarios por esto; pensionados, jubilados; y al personal suministrado por otra razón social.</t>
        </r>
      </text>
    </comment>
  </commentList>
</comments>
</file>

<file path=xl/sharedStrings.xml><?xml version="1.0" encoding="utf-8"?>
<sst xmlns="http://schemas.openxmlformats.org/spreadsheetml/2006/main" count="1852" uniqueCount="277">
  <si>
    <t>CHIAPAS</t>
  </si>
  <si>
    <t>CONTENIDO</t>
  </si>
  <si>
    <t xml:space="preserve">      INDICE DE TABLAS</t>
  </si>
  <si>
    <t>Sectores de las Industrias Manufactureras y sus claves según el SCIAN.</t>
  </si>
  <si>
    <t>ir a información</t>
  </si>
  <si>
    <t>Subsector 311. Industria alimentaria.</t>
  </si>
  <si>
    <t>Subsector 312. Industria de las bebidas y del tabaco.</t>
  </si>
  <si>
    <t>Subsector 325. Industria química.</t>
  </si>
  <si>
    <t>Subsector 327. Fabricación de productos a base de minerales no metálicos.</t>
  </si>
  <si>
    <t>Subsector 332. Fabricación de productos metálicos.</t>
  </si>
  <si>
    <t>Subsector 336. Fabricación de equipo de transporte.</t>
  </si>
  <si>
    <t>Subsector 337. Fabricación de muebles, colchones y persianas.</t>
  </si>
  <si>
    <t>Participación de los principales subsectores del sector industrias manufactureras por personal ocupado.</t>
  </si>
  <si>
    <t>Participación de los principales subsectores del sector industrias manufactureras por valor de la producción bruta.</t>
  </si>
  <si>
    <t>Participación de los principales subsectores del sector industrias manufactureras por valor de los activos fijos.</t>
  </si>
  <si>
    <t>Participación de los principales subsectores del sector industrias manufactureras por valor de las remuneraciones al personal.</t>
  </si>
  <si>
    <t>Participación de los principales subsectores del sector industrias manufactureras por formación bruta de capital fijo.</t>
  </si>
  <si>
    <t xml:space="preserve">      INDICE DE MAPAS</t>
  </si>
  <si>
    <t>SUBRAMA 31183 ELABORACIÓN DE TORTILLAS DE MAÍZ Y MOLIENDA DE NIXTAMAL</t>
  </si>
  <si>
    <t>ver mapa de distribución estatal de la actividad</t>
  </si>
  <si>
    <t>SUBRAMA 31181 ELABORACIÓN DE PAN Y OTROS PRODUCTOS DE PANADERÍA</t>
  </si>
  <si>
    <t>SUBRAMA 31131 ELABORACIÓN DE AZÚCARES</t>
  </si>
  <si>
    <t>SUBRAMA 31192 INDUSTRIAS DEL CAFÉ Y DEL TÉ</t>
  </si>
  <si>
    <t>SUBRAMA 31161 MATANZA, EMPACADO Y PROCESAMIENTO DE CARNE DE GANADO, AVES Y OTROS ANIMALES COMESTIBLES</t>
  </si>
  <si>
    <t>SUBRAMA 33232 FABRICACIÓN DE PRODUCTOS DE HERRERÍA</t>
  </si>
  <si>
    <t>SUBRAMA 33271 MAQUINADO DE PIEZAS METÁLICAS PARA MAQUINARIA Y EQUIPO EN GENERAL</t>
  </si>
  <si>
    <t>SUBRAMA 33632 FABRICACIÓN DE EQUIPO ELÉCTRICO Y ELECTRÓNICO Y SUS PARTES PARA VEHÍCULOS AUTOMOTORES</t>
  </si>
  <si>
    <t>SUBRAMA 33621 FABRICACIÓN DE CARROCERÍAS Y REMOLQUES</t>
  </si>
  <si>
    <t>SUBRAMA 32733 FABRICACIÓN DE TUBOS Y BLOQUES DE CEMENTO Y CONCRETO</t>
  </si>
  <si>
    <t>SUBRAMA 32711 FABRICACIÓN DE ARTÍCULOS DE ALFARERÍA, PORCELANA, LOZA Y MUEBLES DE BAÑO</t>
  </si>
  <si>
    <t>SUBRAMA 32712 FABRICACIÓN DE PRODUCTOS A BASE DE ARCILLA PARA LA CONSTRUCCIÓN</t>
  </si>
  <si>
    <t>SUBRAMA 32732 FABRICACIÓN DE CONCRETO</t>
  </si>
  <si>
    <t>SUBRAMA 32721 FABRICACIÓN DE VIDRIO Y PRODUCTOS DE VIDRIO</t>
  </si>
  <si>
    <t>SUBRAMA 31211 ELABORACIÓN DE REFRESCOS, HIELO Y OTRAS BEBIDAS NO ALCOHÓLICAS, Y PURIFICACIÓN Y EMBOTELLADO DE AGUA</t>
  </si>
  <si>
    <t>SUBRAMA 33712 FABRICACIÓN DE MUEBLES, EXCEPTO COCINAS INTEGRALES, MUEBLES MODULARES DE BAÑO Y MUEBLES DE OFICINA Y ESTANTERÍA</t>
  </si>
  <si>
    <t>SUBRAMA 32511 FABRICACIÓN DE PETROQUÍMICOS BÁSICOS DEL GAS NATURAL Y DEL PETRÓLEO REFINADO</t>
  </si>
  <si>
    <t>PARTICIPACIÓN Y UBICACIÓN DE LOS PRINCIPALES SUBSECTORES
DE LA MANUFACTURA, AL AÑO 2014</t>
  </si>
  <si>
    <r>
      <t>Sectores de las Industrias Manufactureras y sus claves según el SCIAN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</si>
  <si>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SECTOR</t>
  </si>
  <si>
    <t>CLAVES</t>
  </si>
  <si>
    <t>Total Industrias Manufactureras</t>
  </si>
  <si>
    <t>31-33</t>
  </si>
  <si>
    <t>SUBSECTORES QUE INTEGRAN EL SECTOR DE INDUSTRIAS MANUFACTURERAS EN CHIAPAS</t>
  </si>
  <si>
    <t>Industria alimentaria</t>
  </si>
  <si>
    <t>Industria de las bebidas y del tabaco</t>
  </si>
  <si>
    <t>Fabricación de insumos textiles y acabado de textiles</t>
  </si>
  <si>
    <t>Fabricación de productos textiles, excepto prendas de vestir</t>
  </si>
  <si>
    <t>Fabricación de prendas de vestir</t>
  </si>
  <si>
    <t>Curtido y acabado de cuero y piel, y fabricación de productos de cuero, piel y materiales sucedáneos</t>
  </si>
  <si>
    <t>Industria de la madera</t>
  </si>
  <si>
    <t>Industria del papel</t>
  </si>
  <si>
    <t>Impresión e industrias conexas</t>
  </si>
  <si>
    <t>Fabricación de productos derivados del petróleo y del carbón</t>
  </si>
  <si>
    <t>Industria química</t>
  </si>
  <si>
    <t>Industria del plástico y del hule</t>
  </si>
  <si>
    <t>Fabricación de productos a base de minerales no metálicos</t>
  </si>
  <si>
    <t>Industrias metálicas básicas</t>
  </si>
  <si>
    <t>Fabricación de productos metálicos</t>
  </si>
  <si>
    <t>Fabricación de maquinaria y equipo</t>
  </si>
  <si>
    <t>Fabricación de equipo de computación, comunicación, medición y de otros equipos, componentes y accesorios electrónicos</t>
  </si>
  <si>
    <t>Fabricación de accesorios, aparatos eléctricos y equipo de generación de energía eléctrica</t>
  </si>
  <si>
    <t>Fabricación de equipo de transporte</t>
  </si>
  <si>
    <t>Fabricación de muebles, colchones y persianas</t>
  </si>
  <si>
    <t>Otras industrias manufactureras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</si>
  <si>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 Sistema de Clasificación Industrial de América 
del Norte, SCIAN, en su versión 2007</t>
    </r>
  </si>
  <si>
    <t>REGRESAR AL ÍNDICE</t>
  </si>
  <si>
    <t xml:space="preserve"> Chiapas</t>
  </si>
  <si>
    <t>Subsector 311 Industria alimentaria</t>
  </si>
  <si>
    <r>
      <t>Características principales de las unidades económicas del sector privado y paraestatal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que realizaron actividades en 2013, según sector, subsector, rama y clase de actividad 
Datos de 2013</t>
    </r>
  </si>
  <si>
    <t>Estructura porcentual de las características principales de las unidades económicas del sector privado y paraestatal1 que realizaron actividades en 2013</t>
  </si>
  <si>
    <t>Denominación</t>
  </si>
  <si>
    <t>Unidades económicas</t>
  </si>
  <si>
    <t>Personal ocupado</t>
  </si>
  <si>
    <t>Remuneraciones</t>
  </si>
  <si>
    <t>Gastos 
por consumo 
de bienes
y servicios</t>
  </si>
  <si>
    <t>Ingresos 
por suministro 
de bienes 
y servicios</t>
  </si>
  <si>
    <t>Producción 
bruta total</t>
  </si>
  <si>
    <t>Consumo intermedio</t>
  </si>
  <si>
    <t xml:space="preserve">Valor agregado censal bruto              </t>
  </si>
  <si>
    <t>Formación bruta 
de capital fijo</t>
  </si>
  <si>
    <t>Variación total
de existencias</t>
  </si>
  <si>
    <t>Activos fijos</t>
  </si>
  <si>
    <t>Depreciación 
de activos fijos</t>
  </si>
  <si>
    <t>Total</t>
  </si>
  <si>
    <t>Dependiente de la razón social</t>
  </si>
  <si>
    <t>No dependiente 
de la razón social</t>
  </si>
  <si>
    <t>Personal 
ocupado remunerado</t>
  </si>
  <si>
    <t>Propietarios, familiares y otros trabajadores no remunerados</t>
  </si>
  <si>
    <t>A = B + E</t>
  </si>
  <si>
    <t>B = C + D</t>
  </si>
  <si>
    <t>C</t>
  </si>
  <si>
    <t>D</t>
  </si>
  <si>
    <t>E</t>
  </si>
  <si>
    <t>F</t>
  </si>
  <si>
    <t xml:space="preserve">G </t>
  </si>
  <si>
    <t>H</t>
  </si>
  <si>
    <t>I</t>
  </si>
  <si>
    <t xml:space="preserve">J </t>
  </si>
  <si>
    <t>K = I - J</t>
  </si>
  <si>
    <t>L</t>
  </si>
  <si>
    <t>M</t>
  </si>
  <si>
    <t>N</t>
  </si>
  <si>
    <t>O</t>
  </si>
  <si>
    <t>número de personas</t>
  </si>
  <si>
    <t>millones de pesos</t>
  </si>
  <si>
    <t>Total Unidades Económicas Chiapas</t>
  </si>
  <si>
    <t>Rama 3111 Elaboración de alimentos para animales</t>
  </si>
  <si>
    <t>Clase 311110 Elaboración de alimentos para animales</t>
  </si>
  <si>
    <t>Rama 3112 Molienda de granos y de semillas y obtención de aceites y grasas</t>
  </si>
  <si>
    <t>Clase 311211 Beneficio del arroz</t>
  </si>
  <si>
    <t>*</t>
  </si>
  <si>
    <t>nd</t>
  </si>
  <si>
    <t>Clase 311212 Elaboración de harina de trigo</t>
  </si>
  <si>
    <t>Clase 311213 Elaboración de harina de maíz</t>
  </si>
  <si>
    <t>Clase 311214 Elaboración de harina de otros productos agrícolas</t>
  </si>
  <si>
    <t>Clase 311222 Elaboración de aceites y grasas vegetales comestibles</t>
  </si>
  <si>
    <t>Clase 311230 Elaboración de cereales para el desayuno</t>
  </si>
  <si>
    <t>Rama 3113 Elaboración de azúcares, chocolates, dulces y similares</t>
  </si>
  <si>
    <t>Clase 311311 Elaboración de azúcar de caña</t>
  </si>
  <si>
    <t>Clase 311319 Elaboración de otros azúcares</t>
  </si>
  <si>
    <t>Clase 311340 Elaboración de dulces, chicles y productos de confitería que no sean de chocolate</t>
  </si>
  <si>
    <t>Clase 311350 Elaboración de chocolate y productos de chocolate</t>
  </si>
  <si>
    <t>Rama 3114 Conservación de frutas, verduras, guisos y otros alimentos preparados</t>
  </si>
  <si>
    <t>Clase 311422 Conservación de frutas y verduras por procesos distintos a la congelación y la deshidratación</t>
  </si>
  <si>
    <t>Clase 311423 Conservación de guisos y otros alimentos preparados por procesos distintos a la congelación</t>
  </si>
  <si>
    <t>Rama 3115 Elaboración de productos lácteos</t>
  </si>
  <si>
    <t>Clase 311511 Elaboración de leche líquida</t>
  </si>
  <si>
    <t>Clase 311512 Elaboración de leche en polvo, condensada y evaporada</t>
  </si>
  <si>
    <t>Clase 311513 Elaboración de derivados y fermentos lácteos</t>
  </si>
  <si>
    <t>Clase 311520 Elaboración de helados y paletas</t>
  </si>
  <si>
    <t>Rama 3116 Matanza, empacado y procesamiento de carne de ganado, aves y otros animales comestibles</t>
  </si>
  <si>
    <t>Clase 311611 Matanza de ganado, aves y otros animales comestibles</t>
  </si>
  <si>
    <t>Clase 311612 Corte y empacado de carne de ganado, aves y otros animales comestibles</t>
  </si>
  <si>
    <t>Clase 311613 Preparación de embutidos y otras conservas de carne de ganado, aves y otros animales comestibles</t>
  </si>
  <si>
    <t>Rama 3117 Preparación y envasado de pescados y mariscos</t>
  </si>
  <si>
    <t>Clase 311710 Preparación y envasado de pescados y mariscos</t>
  </si>
  <si>
    <t>Rama 3118 Elaboración de productos de panadería y tortillas</t>
  </si>
  <si>
    <t>Clase 311812 Panificación tradicional</t>
  </si>
  <si>
    <t>Clase 311820 Elaboración de galletas y pastas para sopa</t>
  </si>
  <si>
    <t>Clase 311830 Elaboración de tortillas de maíz y molienda de nixtamal</t>
  </si>
  <si>
    <t>Rama 3119 Otras industrias alimentarias</t>
  </si>
  <si>
    <t>Clase 311910 Elaboración de botanas</t>
  </si>
  <si>
    <t>Clase 311921 Beneficio del café</t>
  </si>
  <si>
    <t>Clase 311922 Elaboración de café tostado y molido</t>
  </si>
  <si>
    <t>Clase 311923 Elaboración de café instantáneo</t>
  </si>
  <si>
    <t>Clase 311930 Elaboración de concentrados, polvos, jarabes y esencias de sabor para bebidas</t>
  </si>
  <si>
    <t>Clase 311940 Elaboración de condimentos y aderezos</t>
  </si>
  <si>
    <t>Clase 311993 Elaboración de alimentos frescos para consumo inmediato</t>
  </si>
  <si>
    <t>Clase 311999 Elaboración de otros alimentos</t>
  </si>
  <si>
    <t>Subsector 312 Industria de las bebidas y del tabaco</t>
  </si>
  <si>
    <r>
      <t>Estructura porcentual de las características principales de las unidades económicas del sector privado y paraestatal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que realizaron actividades en 2013</t>
    </r>
  </si>
  <si>
    <t>Rama 3121 Industria de las bebidas</t>
  </si>
  <si>
    <t>Clase 312111 Elaboración de refrescos y otras bebidas no alcohólicas</t>
  </si>
  <si>
    <t>Clase 312112 Purificación y embotellado de agua</t>
  </si>
  <si>
    <t>Clase 312113 Elaboración de hielo</t>
  </si>
  <si>
    <t>Clase 312141 Elaboración de ron y otras bebidas destiladas de caña</t>
  </si>
  <si>
    <t>Clase 312142 Elaboración de bebidas destiladas de agave</t>
  </si>
  <si>
    <t>Clase 312149 Elaboración de otras bebidas destiladas</t>
  </si>
  <si>
    <t>Subsector 313 Fabricación de insumos textiles y acabado de textiles</t>
  </si>
  <si>
    <t>Rama 3131 Preparación e hilado de fibras textiles, y fabricación de hilos</t>
  </si>
  <si>
    <t>Clase 313111 Preparación e hilado de fibras duras naturales</t>
  </si>
  <si>
    <t>Rama 3132 Fabricación de telas</t>
  </si>
  <si>
    <t>Clase 313210 Fabricación de telas anchas de tejido de trama</t>
  </si>
  <si>
    <t>Clase 313220 Fabricación de telas angostas de tejido de trama y pasamanería</t>
  </si>
  <si>
    <t>Clase 313240 Fabricación de telas de tejido de punto</t>
  </si>
  <si>
    <t>Rama 3133 Acabado de productos textiles y fabricación de telas recubiertas</t>
  </si>
  <si>
    <t>Clase 313310 Acabado de productos textiles</t>
  </si>
  <si>
    <t>Subsector 314 Fabricación de productos textiles, excepto prendas de vestir</t>
  </si>
  <si>
    <t>Características principales de las unidades económicas del sector privado y paraestatal1 que realizaron actividades en 2013, según sector, subsector, rama y clase de actividad 
Datos de 2013</t>
  </si>
  <si>
    <t>Rama 3141 Confección de alfombras, blancos y similares</t>
  </si>
  <si>
    <t>Clase 314110 Fabricación de alfombras y tapetes</t>
  </si>
  <si>
    <t>Clase 314120 Confección de cortinas, blancos y similares</t>
  </si>
  <si>
    <t>Rama 3149 Fabricación de otros productos textiles, excepto prendas de vestir</t>
  </si>
  <si>
    <t>Clase 314912 Confección de productos de textiles recubiertos y de materiales sucedáneos</t>
  </si>
  <si>
    <t>Clase 314991 Confección, bordado y deshilado de productos textiles</t>
  </si>
  <si>
    <t>Clase 314992 Fabricación de redes y otros productos de cordelería</t>
  </si>
  <si>
    <t>Subsector 325 Industria química</t>
  </si>
  <si>
    <t>Rama 3251 Fabricación de productos químicos básicos</t>
  </si>
  <si>
    <t>Clase 325110 Fabricación de petroquímicos básicos del gas natural y del petróleo refinado</t>
  </si>
  <si>
    <t>Clase 325130 Fabricación de pigmentos y colorantes sintéticos</t>
  </si>
  <si>
    <t>Rama 3253 Fabricación de fertilizantes, pesticidas y otros agroquímicos</t>
  </si>
  <si>
    <t>Clase 325310 Fabricación de fertilizantes</t>
  </si>
  <si>
    <t>Rama 3254 Fabricación de productos farmacéuticos</t>
  </si>
  <si>
    <t>Clase 325412 Fabricación de preparaciones farmacéuticas</t>
  </si>
  <si>
    <t>Rama 3255 Fabricación de pinturas, recubrimientos y adhesivos</t>
  </si>
  <si>
    <t>Clase 325510 Fabricación de pinturas y recubrimientos</t>
  </si>
  <si>
    <t>Clase 325520 Fabricación de adhesivos</t>
  </si>
  <si>
    <t>Rama 3256 Fabricación de jabones, limpiadores y preparaciones de tocador</t>
  </si>
  <si>
    <t>Clase 325610 Fabricación de jabones, limpiadores y dentífricos</t>
  </si>
  <si>
    <t>Rama 3259 Fabricación de otros productos químicos</t>
  </si>
  <si>
    <t>Clase 325993 Fabricación de resinas de plásticos reciclados</t>
  </si>
  <si>
    <t>Clase 325999 Fabricación de otros productos químicos</t>
  </si>
  <si>
    <t>Subsector 327 Fabricación de productos a base de minerales no metálicos</t>
  </si>
  <si>
    <t>Rama 3271 Fabricación de productos a base de arcillas y minerales refractarios</t>
  </si>
  <si>
    <t>Clase 327111 Fabricación de artículos de alfarería, porcelana y loza</t>
  </si>
  <si>
    <t>Clase 327121 Fabricación de ladrillos no refractarios</t>
  </si>
  <si>
    <t>Rama 3272 Fabricación de vidrio y productos de vidrio</t>
  </si>
  <si>
    <t>Clase 327215 Fabricación de artículos de vidrio de uso doméstico</t>
  </si>
  <si>
    <t>Clase 327219 Fabricación de otros productos de vidrio</t>
  </si>
  <si>
    <t>Rama 3273 Fabricación de cemento y productos de concreto</t>
  </si>
  <si>
    <t>Clase 327320 Fabricación de concreto</t>
  </si>
  <si>
    <t>Clase 327330 Fabricación de tubos y bloques de cemento y concreto</t>
  </si>
  <si>
    <t>Clase 327391 Fabricación de productos preesforzados de concreto</t>
  </si>
  <si>
    <t>Clase 327399 Fabricación de otros productos de cemento y concreto</t>
  </si>
  <si>
    <t>Rama 3274 Fabricación de cal, yeso y productos de yeso</t>
  </si>
  <si>
    <t>Clase 327410 Fabricación de cal</t>
  </si>
  <si>
    <t>Clase 327420 Fabricación de yeso y productos de yeso</t>
  </si>
  <si>
    <t>Rama 3279 Fabricación de otros productos a base de minerales no metálicos</t>
  </si>
  <si>
    <t>Clase 327991 Fabricación de productos a base de piedras de cantera</t>
  </si>
  <si>
    <t>Subsector 332 Fabricación de productos metálicos</t>
  </si>
  <si>
    <t>Rama 3321 Fabricación de productos metálicos forjados y troquelados</t>
  </si>
  <si>
    <t>Clase 332110 Fabricación de productos metálicos forjados y troquelados</t>
  </si>
  <si>
    <t>Rama 3322 Fabricación de herramientas de mano sin motor y utensilios de cocina metálicos</t>
  </si>
  <si>
    <t>Clase 332211 Fabricación de herramientas de mano metálicas sin motor</t>
  </si>
  <si>
    <t>Clase 332212 Fabricación de utensilios de cocina metálicos</t>
  </si>
  <si>
    <t>Rama 3323 Fabricación de estructuras metálicas y productos de herrería</t>
  </si>
  <si>
    <t>Clase 332310 Fabricación de estructuras metálicas</t>
  </si>
  <si>
    <t>Clase 332320 Fabricación de productos de herrería</t>
  </si>
  <si>
    <t>Rama 3324 Fabricación de calderas, tanques y envases metálicos</t>
  </si>
  <si>
    <t>Clase 332430 Fabricación de envases metálicos de calibre ligero</t>
  </si>
  <si>
    <t>Rama 3325 Fabricación de herrajes y cerraduras</t>
  </si>
  <si>
    <t>Clase 332510 Fabricación de herrajes y cerraduras</t>
  </si>
  <si>
    <t>Rama 3326 Fabricación de alambre, productos de alambre y resortes</t>
  </si>
  <si>
    <t>Clase 332610 Fabricación de alambre, productos de alambre y resortes</t>
  </si>
  <si>
    <t>Rama 3327 Maquinado de piezas metálicas y fabricación de tornillos</t>
  </si>
  <si>
    <t>Clase 332710 Maquinado de piezas metálicas para maquinaria y equipo en general</t>
  </si>
  <si>
    <t>Rama 3328 Recubrimientos y terminados metálicos</t>
  </si>
  <si>
    <t>Clase 332810 Recubrimientos y terminados metálicos</t>
  </si>
  <si>
    <t>Rama 3329 Fabricación de otros productos metálicos</t>
  </si>
  <si>
    <t>Clase 332999 Fabricación de otros productos metálicos</t>
  </si>
  <si>
    <t>Subsector 336 Fabricación de equipo de transporte</t>
  </si>
  <si>
    <t>Rama 3362 Fabricación de carrocerías y remolques</t>
  </si>
  <si>
    <t>Clase 336210 Fabricación de carrocerías y remolques</t>
  </si>
  <si>
    <t>Rama 3363 Fabricación de partes para vehículos automotores</t>
  </si>
  <si>
    <t>Clase 336320 Fabricación de equipo eléctrico y electrónico y sus partes para vehículos automotores</t>
  </si>
  <si>
    <t>Clase 336360 Fabricación de asientos y accesorios interiores para vehículos automotores</t>
  </si>
  <si>
    <t>Clase 336390 Fabricación de otras partes para vehículos automotrices</t>
  </si>
  <si>
    <t>Rama 3366 Fabricación de embarcaciones</t>
  </si>
  <si>
    <t>Clase 336610 Fabricación de embarcaciones</t>
  </si>
  <si>
    <t>Rama 3369 Fabricación de otro equipo de transporte</t>
  </si>
  <si>
    <t>Clase 336999 Fabricación de otro equipo de transporte</t>
  </si>
  <si>
    <t>Subsector 337 Fabricación de muebles, colchones y persianas</t>
  </si>
  <si>
    <t>Rama 3371 Fabricación de muebles, excepto de oficina y estantería</t>
  </si>
  <si>
    <t>Clase 337110 Fabricación de cocinas integrales y muebles modulares de baño</t>
  </si>
  <si>
    <t>Clase 337120 Fabricación de muebles, excepto cocinas integrales, muebles modulares de baño y muebles de oficina y estantería</t>
  </si>
  <si>
    <t>Rama 3372 Fabricación de muebles de oficina y estantería</t>
  </si>
  <si>
    <t>Clase 337210 Fabricación de muebles de oficina y estantería</t>
  </si>
  <si>
    <t>Rama 3379 Fabricación de colchones, persianas y cortineros</t>
  </si>
  <si>
    <t>Clase 337910 Fabricación de colchones</t>
  </si>
  <si>
    <t>Clase 337920 Fabricación de persianas y cortineros</t>
  </si>
  <si>
    <t>PARTICIPACION DE LAS PRINCIPALES CLASES DE ACTIVIDAD  DEL SECTOR INDUSTRIAS MANUFACTURERAS POR PERSONAL OCUPADO</t>
  </si>
  <si>
    <t xml:space="preserve">SUBSECTOR  </t>
  </si>
  <si>
    <t>RAMA DE ACTIVIDAD</t>
  </si>
  <si>
    <t xml:space="preserve">% DE PERSONAL OCUPADO DEL SUBSECTOR </t>
  </si>
  <si>
    <t>CLASE DE ACTIVIDAD</t>
  </si>
  <si>
    <t>PARTICIPACION DE LAS PRINCIPALES CLASES DE ACTIVIDAD  DEL SECTOR INDUSTRIAS MANUFACTURERAS POR VALOR DE LA PRODUCCIÓN BRUTA</t>
  </si>
  <si>
    <t>PARTICIPACION DE LAS PRINCIPALES CLASES DE ACTIVIDAD  DEL SECTOR INDUSTRIAS MANUFACTURERAS POR VALOR DE LOS ACTIVOS FIJOS</t>
  </si>
  <si>
    <t>PARTICIPACION DE LAS PRINCIPALES CLASES DE ACTIVIDAD  DEL SECTOR INDUSTRIAS MANUFACTURERAS POR VALOR DE LAS REMUNERACIONES AL PERSONAL</t>
  </si>
  <si>
    <t>PARTICIPACION DE LAS PRINCIPALES CLASES DE ACTIVIDAD  DEL SECTOR INDUSTRIAS MANUFACTURERAS POR FORMACIÓN BRUTA DE CAPITAL FIJO</t>
  </si>
  <si>
    <t>PARTICIPACION DE LAS PRINCIPALES CLASES DE ACTIVIDAD  DEL SECTOR INDUSTRIAS MANUFACTURERAS POR VALOR AGREGADO CENSAL BRUTO</t>
  </si>
  <si>
    <t>Subsector 313. Fabricación de insumos textiles y acabados de textiles.</t>
  </si>
  <si>
    <t>Subsector 313. Fabricación de insumos textiles, excepto prendas de vestir.</t>
  </si>
  <si>
    <t>Participación de los principales subsectores del sector industrias manufactureras por valor agregado censal bruto.</t>
  </si>
  <si>
    <t>Regresar</t>
  </si>
  <si>
    <t>Fuente: INEGI. Directorio Nacional de Unidades Económicas, 2015</t>
  </si>
  <si>
    <t>SUBRAMA 31181 ELABORACIÓN DE PAN Y OTROS PRODUCTOS DE PANADERIA</t>
  </si>
  <si>
    <t>SUBRAMA 31192 INDUSTRIAS DEL CAFÉ Y TÉ</t>
  </si>
  <si>
    <t>SUBRAMA 31161 MATANZA, EMPACADO Y PROCESAMIENTO DE CARNE DE GANADO, AVES Y OTROS ANIMALES</t>
  </si>
  <si>
    <t>SUBRAMA 33232 FABRIZACIÓN DE PRODUCTOS DE HERRERÍA</t>
  </si>
  <si>
    <t>SUBRAMA 33271 MAQUINADO DE PIEZAS METÁLICAS PARA LA MAQUINARIA Y EQUIPO ESPECIAL</t>
  </si>
  <si>
    <t>SUBRAMA 33732 FABRICACIÓN DE CONCRETO</t>
  </si>
  <si>
    <t>Características principales de las unidades económicas del sector privado y paraestatal que realizaron actividades durante 2013 en Chiapas, sector, subsector, rama y subrama de actividad económica. Datos de 2013.</t>
  </si>
  <si>
    <t>% DE VALOR DE PRODUCCIÓN BRUTA DEL SUBSECTOR</t>
  </si>
  <si>
    <t xml:space="preserve">% DE VALOR DE LOS ACTIVOS FIJOS DEL SUBSECTOR </t>
  </si>
  <si>
    <t xml:space="preserve">% DE VALOR DE LAS REMUNERACIONES AL PERSONAL DEL SUBSECTOR </t>
  </si>
  <si>
    <t xml:space="preserve">% DE FORMACIÓN BRUTA DE CAPITAL FIJO DEL SUBSECTOR </t>
  </si>
  <si>
    <t xml:space="preserve">% DE VALOR AGREGADO CENSAL BRUTO DEL SUBSECTOR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</si>
</sst>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%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0"/>
      <name val="HelveticaNeueLT Std Med"/>
    </font>
    <font>
      <sz val="16"/>
      <color theme="0"/>
      <name val="HelveticaNeueLT Std Med"/>
    </font>
    <font>
      <sz val="16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9"/>
      <color indexed="81"/>
      <name val="Arial"/>
      <family val="2"/>
    </font>
    <font>
      <b/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78">
    <xf numFmtId="0" fontId="0" fillId="0" borderId="0" xfId="0"/>
    <xf numFmtId="0" fontId="6" fillId="4" borderId="0" xfId="0" applyFont="1" applyFill="1" applyAlignment="1">
      <alignment horizontal="left" vertical="center" wrapText="1"/>
    </xf>
    <xf numFmtId="0" fontId="0" fillId="4" borderId="0" xfId="0" applyFill="1"/>
    <xf numFmtId="0" fontId="7" fillId="5" borderId="1" xfId="0" applyFont="1" applyFill="1" applyBorder="1" applyAlignment="1">
      <alignment vertical="center"/>
    </xf>
    <xf numFmtId="0" fontId="8" fillId="5" borderId="1" xfId="2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 indent="3"/>
    </xf>
    <xf numFmtId="0" fontId="9" fillId="0" borderId="0" xfId="0" applyFont="1" applyBorder="1" applyAlignment="1">
      <alignment horizontal="left" vertical="center" wrapText="1"/>
    </xf>
    <xf numFmtId="0" fontId="8" fillId="0" borderId="2" xfId="2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2" borderId="0" xfId="0" applyFill="1"/>
    <xf numFmtId="0" fontId="2" fillId="0" borderId="0" xfId="0" applyFont="1"/>
    <xf numFmtId="0" fontId="0" fillId="0" borderId="0" xfId="0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13" fillId="5" borderId="0" xfId="0" applyFont="1" applyFill="1" applyAlignment="1">
      <alignment horizontal="left" vertical="top" wrapText="1"/>
    </xf>
    <xf numFmtId="0" fontId="14" fillId="5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5" fillId="0" borderId="0" xfId="0" applyFont="1"/>
    <xf numFmtId="0" fontId="13" fillId="0" borderId="0" xfId="0" applyFont="1" applyFill="1" applyAlignment="1">
      <alignment vertical="top" wrapText="1"/>
    </xf>
    <xf numFmtId="0" fontId="18" fillId="6" borderId="4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/>
    </xf>
    <xf numFmtId="0" fontId="0" fillId="7" borderId="0" xfId="0" applyFill="1"/>
    <xf numFmtId="0" fontId="22" fillId="6" borderId="7" xfId="0" applyFont="1" applyFill="1" applyBorder="1"/>
    <xf numFmtId="0" fontId="22" fillId="6" borderId="7" xfId="0" applyFont="1" applyFill="1" applyBorder="1" applyAlignment="1">
      <alignment horizontal="center"/>
    </xf>
    <xf numFmtId="0" fontId="18" fillId="0" borderId="0" xfId="0" applyFont="1" applyFill="1" applyBorder="1" applyAlignment="1">
      <alignment vertical="top" wrapText="1"/>
    </xf>
    <xf numFmtId="3" fontId="18" fillId="0" borderId="0" xfId="0" applyNumberFormat="1" applyFont="1" applyFill="1" applyBorder="1" applyAlignment="1">
      <alignment horizontal="center" vertical="top"/>
    </xf>
    <xf numFmtId="164" fontId="18" fillId="0" borderId="0" xfId="0" applyNumberFormat="1" applyFont="1" applyFill="1" applyBorder="1" applyAlignment="1">
      <alignment horizontal="center" vertical="top"/>
    </xf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horizontal="center"/>
    </xf>
    <xf numFmtId="3" fontId="21" fillId="0" borderId="0" xfId="0" applyNumberFormat="1" applyFont="1" applyFill="1" applyBorder="1" applyAlignment="1">
      <alignment horizontal="center" vertical="center"/>
    </xf>
    <xf numFmtId="164" fontId="21" fillId="0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center" vertical="center"/>
    </xf>
    <xf numFmtId="165" fontId="23" fillId="0" borderId="0" xfId="1" applyNumberFormat="1" applyFont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18" fillId="0" borderId="0" xfId="0" applyFont="1" applyBorder="1" applyAlignment="1">
      <alignment vertical="top" wrapText="1"/>
    </xf>
    <xf numFmtId="3" fontId="18" fillId="0" borderId="0" xfId="0" applyNumberFormat="1" applyFont="1" applyBorder="1" applyAlignment="1">
      <alignment horizontal="center" vertical="top"/>
    </xf>
    <xf numFmtId="164" fontId="18" fillId="0" borderId="0" xfId="0" applyNumberFormat="1" applyFont="1" applyBorder="1" applyAlignment="1">
      <alignment horizontal="center" vertical="top"/>
    </xf>
    <xf numFmtId="0" fontId="18" fillId="0" borderId="10" xfId="0" applyFont="1" applyFill="1" applyBorder="1" applyAlignment="1">
      <alignment vertical="top" wrapText="1"/>
    </xf>
    <xf numFmtId="3" fontId="21" fillId="0" borderId="11" xfId="0" applyNumberFormat="1" applyFont="1" applyFill="1" applyBorder="1" applyAlignment="1">
      <alignment horizontal="center" vertical="center"/>
    </xf>
    <xf numFmtId="164" fontId="21" fillId="0" borderId="11" xfId="0" applyNumberFormat="1" applyFont="1" applyFill="1" applyBorder="1" applyAlignment="1">
      <alignment horizontal="center" vertical="center"/>
    </xf>
    <xf numFmtId="164" fontId="21" fillId="0" borderId="12" xfId="0" applyNumberFormat="1" applyFont="1" applyFill="1" applyBorder="1" applyAlignment="1">
      <alignment horizontal="center" vertical="center"/>
    </xf>
    <xf numFmtId="164" fontId="21" fillId="0" borderId="10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vertical="top" wrapText="1"/>
    </xf>
    <xf numFmtId="164" fontId="23" fillId="0" borderId="14" xfId="0" applyNumberFormat="1" applyFont="1" applyFill="1" applyBorder="1" applyAlignment="1">
      <alignment horizontal="center" vertical="center"/>
    </xf>
    <xf numFmtId="165" fontId="23" fillId="0" borderId="13" xfId="1" applyNumberFormat="1" applyFont="1" applyBorder="1" applyAlignment="1">
      <alignment horizontal="center" vertical="center"/>
    </xf>
    <xf numFmtId="165" fontId="23" fillId="0" borderId="0" xfId="1" applyNumberFormat="1" applyFont="1" applyBorder="1" applyAlignment="1">
      <alignment horizontal="center" vertical="center"/>
    </xf>
    <xf numFmtId="165" fontId="23" fillId="0" borderId="14" xfId="1" applyNumberFormat="1" applyFont="1" applyBorder="1" applyAlignment="1">
      <alignment horizontal="center" vertical="center"/>
    </xf>
    <xf numFmtId="0" fontId="18" fillId="0" borderId="15" xfId="0" applyFont="1" applyFill="1" applyBorder="1" applyAlignment="1">
      <alignment vertical="top" wrapText="1"/>
    </xf>
    <xf numFmtId="3" fontId="23" fillId="0" borderId="16" xfId="0" applyNumberFormat="1" applyFont="1" applyFill="1" applyBorder="1" applyAlignment="1">
      <alignment horizontal="center" vertical="center"/>
    </xf>
    <xf numFmtId="164" fontId="23" fillId="0" borderId="16" xfId="0" applyNumberFormat="1" applyFont="1" applyFill="1" applyBorder="1" applyAlignment="1">
      <alignment horizontal="center" vertical="center"/>
    </xf>
    <xf numFmtId="164" fontId="23" fillId="0" borderId="17" xfId="0" applyNumberFormat="1" applyFont="1" applyFill="1" applyBorder="1" applyAlignment="1">
      <alignment horizontal="center" vertical="center"/>
    </xf>
    <xf numFmtId="165" fontId="23" fillId="0" borderId="15" xfId="1" applyNumberFormat="1" applyFont="1" applyBorder="1" applyAlignment="1">
      <alignment horizontal="center" vertical="center"/>
    </xf>
    <xf numFmtId="165" fontId="23" fillId="0" borderId="16" xfId="1" applyNumberFormat="1" applyFont="1" applyBorder="1" applyAlignment="1">
      <alignment horizontal="center" vertical="center"/>
    </xf>
    <xf numFmtId="165" fontId="23" fillId="0" borderId="17" xfId="1" applyNumberFormat="1" applyFont="1" applyBorder="1" applyAlignment="1">
      <alignment horizontal="center" vertical="center"/>
    </xf>
    <xf numFmtId="0" fontId="0" fillId="0" borderId="0" xfId="0" applyFill="1"/>
    <xf numFmtId="0" fontId="18" fillId="6" borderId="4" xfId="0" applyFont="1" applyFill="1" applyBorder="1" applyAlignment="1">
      <alignment horizontal="left" vertical="center"/>
    </xf>
    <xf numFmtId="0" fontId="22" fillId="6" borderId="7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23" fillId="0" borderId="0" xfId="0" applyFont="1"/>
    <xf numFmtId="0" fontId="23" fillId="6" borderId="0" xfId="0" applyFont="1" applyFill="1" applyBorder="1"/>
    <xf numFmtId="0" fontId="23" fillId="6" borderId="0" xfId="0" applyFont="1" applyFill="1" applyBorder="1" applyAlignment="1">
      <alignment horizontal="center"/>
    </xf>
    <xf numFmtId="165" fontId="23" fillId="8" borderId="0" xfId="1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16" fillId="0" borderId="0" xfId="0" applyFont="1" applyFill="1" applyBorder="1" applyAlignment="1">
      <alignment vertical="top" wrapText="1"/>
    </xf>
    <xf numFmtId="0" fontId="18" fillId="0" borderId="0" xfId="0" applyFont="1" applyBorder="1" applyAlignment="1">
      <alignment horizontal="left" vertical="top" wrapText="1" indent="1"/>
    </xf>
    <xf numFmtId="3" fontId="21" fillId="0" borderId="0" xfId="0" applyNumberFormat="1" applyFont="1" applyBorder="1" applyAlignment="1">
      <alignment horizontal="center" vertical="top"/>
    </xf>
    <xf numFmtId="164" fontId="21" fillId="0" borderId="0" xfId="0" applyNumberFormat="1" applyFont="1" applyBorder="1" applyAlignment="1">
      <alignment horizontal="center" vertical="top"/>
    </xf>
    <xf numFmtId="165" fontId="0" fillId="0" borderId="0" xfId="1" applyNumberFormat="1" applyFont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6" borderId="0" xfId="0" applyFont="1" applyFill="1" applyBorder="1" applyAlignment="1">
      <alignment vertical="center"/>
    </xf>
    <xf numFmtId="0" fontId="23" fillId="6" borderId="0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/>
    </xf>
    <xf numFmtId="164" fontId="21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horizontal="left" vertical="top" wrapText="1" indent="3"/>
    </xf>
    <xf numFmtId="3" fontId="21" fillId="0" borderId="0" xfId="0" applyNumberFormat="1" applyFont="1" applyBorder="1" applyAlignment="1">
      <alignment horizontal="right" vertical="center"/>
    </xf>
    <xf numFmtId="164" fontId="21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top" wrapText="1" indent="4"/>
    </xf>
    <xf numFmtId="0" fontId="18" fillId="0" borderId="0" xfId="0" applyFont="1" applyFill="1" applyBorder="1" applyAlignment="1">
      <alignment horizontal="left" vertical="top" wrapText="1" indent="5"/>
    </xf>
    <xf numFmtId="0" fontId="18" fillId="0" borderId="0" xfId="0" applyFont="1" applyBorder="1" applyAlignment="1">
      <alignment horizontal="left" vertical="top" wrapText="1" indent="5"/>
    </xf>
    <xf numFmtId="0" fontId="18" fillId="0" borderId="0" xfId="0" applyFont="1" applyBorder="1" applyAlignment="1">
      <alignment horizontal="left" vertical="top" wrapText="1" indent="4"/>
    </xf>
    <xf numFmtId="0" fontId="18" fillId="0" borderId="0" xfId="0" applyFont="1" applyFill="1" applyBorder="1" applyAlignment="1">
      <alignment horizontal="left" vertical="top" wrapText="1" indent="3"/>
    </xf>
    <xf numFmtId="3" fontId="21" fillId="0" borderId="0" xfId="0" applyNumberFormat="1" applyFont="1" applyFill="1" applyBorder="1" applyAlignment="1">
      <alignment horizontal="center" vertical="top"/>
    </xf>
    <xf numFmtId="164" fontId="21" fillId="0" borderId="0" xfId="0" applyNumberFormat="1" applyFont="1" applyFill="1" applyBorder="1" applyAlignment="1">
      <alignment horizontal="center" vertical="top"/>
    </xf>
    <xf numFmtId="164" fontId="18" fillId="0" borderId="0" xfId="0" applyNumberFormat="1" applyFont="1" applyFill="1" applyBorder="1" applyAlignment="1">
      <alignment horizontal="center" vertical="center"/>
    </xf>
    <xf numFmtId="0" fontId="26" fillId="10" borderId="18" xfId="0" applyFont="1" applyFill="1" applyBorder="1" applyAlignment="1">
      <alignment horizontal="center" vertical="center"/>
    </xf>
    <xf numFmtId="0" fontId="26" fillId="6" borderId="18" xfId="0" applyFont="1" applyFill="1" applyBorder="1" applyAlignment="1">
      <alignment horizontal="center" vertical="center"/>
    </xf>
    <xf numFmtId="0" fontId="27" fillId="11" borderId="19" xfId="0" applyFont="1" applyFill="1" applyBorder="1" applyAlignment="1">
      <alignment horizontal="center" vertical="center" wrapText="1"/>
    </xf>
    <xf numFmtId="0" fontId="26" fillId="12" borderId="18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vertical="top" wrapText="1"/>
    </xf>
    <xf numFmtId="165" fontId="23" fillId="0" borderId="1" xfId="1" applyNumberFormat="1" applyFont="1" applyFill="1" applyBorder="1" applyAlignment="1">
      <alignment horizontal="center" vertical="center"/>
    </xf>
    <xf numFmtId="0" fontId="0" fillId="12" borderId="1" xfId="0" applyFill="1" applyBorder="1"/>
    <xf numFmtId="0" fontId="0" fillId="6" borderId="1" xfId="0" applyFill="1" applyBorder="1"/>
    <xf numFmtId="0" fontId="18" fillId="12" borderId="1" xfId="0" applyFont="1" applyFill="1" applyBorder="1" applyAlignment="1">
      <alignment vertical="top" wrapText="1"/>
    </xf>
    <xf numFmtId="165" fontId="23" fillId="12" borderId="1" xfId="1" applyNumberFormat="1" applyFont="1" applyFill="1" applyBorder="1" applyAlignment="1">
      <alignment horizontal="center" vertical="center"/>
    </xf>
    <xf numFmtId="0" fontId="0" fillId="6" borderId="20" xfId="0" applyFill="1" applyBorder="1"/>
    <xf numFmtId="0" fontId="18" fillId="12" borderId="20" xfId="0" applyFont="1" applyFill="1" applyBorder="1" applyAlignment="1">
      <alignment vertical="top" wrapText="1"/>
    </xf>
    <xf numFmtId="165" fontId="23" fillId="12" borderId="20" xfId="1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8" fillId="6" borderId="21" xfId="0" applyFont="1" applyFill="1" applyBorder="1" applyAlignment="1">
      <alignment vertical="top" wrapText="1"/>
    </xf>
    <xf numFmtId="165" fontId="23" fillId="0" borderId="21" xfId="1" applyNumberFormat="1" applyFont="1" applyFill="1" applyBorder="1" applyAlignment="1">
      <alignment horizontal="center" vertical="center"/>
    </xf>
    <xf numFmtId="0" fontId="0" fillId="12" borderId="21" xfId="0" applyFill="1" applyBorder="1"/>
    <xf numFmtId="0" fontId="18" fillId="6" borderId="21" xfId="0" applyFont="1" applyFill="1" applyBorder="1" applyAlignment="1">
      <alignment horizontal="left" vertical="center" wrapText="1"/>
    </xf>
    <xf numFmtId="0" fontId="18" fillId="12" borderId="1" xfId="0" applyFont="1" applyFill="1" applyBorder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/>
    </xf>
    <xf numFmtId="0" fontId="18" fillId="12" borderId="20" xfId="0" applyFont="1" applyFill="1" applyBorder="1" applyAlignment="1">
      <alignment horizontal="left" vertical="center" wrapText="1"/>
    </xf>
    <xf numFmtId="0" fontId="0" fillId="10" borderId="0" xfId="0" applyFill="1" applyBorder="1"/>
    <xf numFmtId="165" fontId="23" fillId="0" borderId="0" xfId="1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12" borderId="21" xfId="0" applyFill="1" applyBorder="1" applyAlignment="1"/>
    <xf numFmtId="0" fontId="0" fillId="6" borderId="1" xfId="0" applyFill="1" applyBorder="1" applyAlignment="1"/>
    <xf numFmtId="0" fontId="0" fillId="12" borderId="1" xfId="0" applyFill="1" applyBorder="1" applyAlignment="1"/>
    <xf numFmtId="0" fontId="18" fillId="6" borderId="21" xfId="0" applyFont="1" applyFill="1" applyBorder="1" applyAlignment="1">
      <alignment horizontal="left" vertical="top" wrapText="1" indent="4"/>
    </xf>
    <xf numFmtId="0" fontId="18" fillId="12" borderId="1" xfId="0" applyFont="1" applyFill="1" applyBorder="1" applyAlignment="1">
      <alignment horizontal="left" vertical="top" wrapText="1" indent="5"/>
    </xf>
    <xf numFmtId="0" fontId="18" fillId="6" borderId="1" xfId="0" applyFont="1" applyFill="1" applyBorder="1" applyAlignment="1">
      <alignment horizontal="left" vertical="top" wrapText="1" indent="4"/>
    </xf>
    <xf numFmtId="0" fontId="18" fillId="12" borderId="20" xfId="0" applyFont="1" applyFill="1" applyBorder="1" applyAlignment="1">
      <alignment horizontal="left" vertical="top" wrapText="1" indent="5"/>
    </xf>
    <xf numFmtId="0" fontId="0" fillId="12" borderId="0" xfId="0" applyFill="1"/>
    <xf numFmtId="0" fontId="0" fillId="6" borderId="23" xfId="0" applyFill="1" applyBorder="1"/>
    <xf numFmtId="0" fontId="18" fillId="6" borderId="20" xfId="0" applyFont="1" applyFill="1" applyBorder="1" applyAlignment="1">
      <alignment vertical="top" wrapText="1"/>
    </xf>
    <xf numFmtId="165" fontId="23" fillId="0" borderId="0" xfId="1" applyNumberFormat="1" applyFont="1" applyFill="1" applyAlignment="1">
      <alignment horizontal="center" vertical="center"/>
    </xf>
    <xf numFmtId="0" fontId="32" fillId="5" borderId="1" xfId="0" applyFont="1" applyFill="1" applyBorder="1" applyAlignment="1">
      <alignment vertical="center"/>
    </xf>
    <xf numFmtId="0" fontId="33" fillId="4" borderId="0" xfId="0" applyFont="1" applyFill="1" applyBorder="1" applyAlignment="1">
      <alignment horizontal="center" vertical="center"/>
    </xf>
    <xf numFmtId="0" fontId="8" fillId="3" borderId="0" xfId="2" applyFill="1" applyBorder="1" applyAlignment="1">
      <alignment horizontal="center" vertical="center"/>
    </xf>
    <xf numFmtId="0" fontId="0" fillId="13" borderId="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3" fillId="4" borderId="0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8" fillId="0" borderId="0" xfId="2" applyAlignment="1">
      <alignment horizontal="center" vertical="center"/>
    </xf>
    <xf numFmtId="0" fontId="19" fillId="7" borderId="4" xfId="0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 vertical="top" wrapText="1"/>
    </xf>
    <xf numFmtId="0" fontId="13" fillId="0" borderId="0" xfId="0" applyFont="1" applyAlignment="1">
      <alignment horizontal="center" vertical="top"/>
    </xf>
    <xf numFmtId="0" fontId="18" fillId="6" borderId="5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19" fillId="7" borderId="9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left" vertical="center" wrapText="1"/>
    </xf>
    <xf numFmtId="0" fontId="19" fillId="7" borderId="8" xfId="0" applyFont="1" applyFill="1" applyBorder="1" applyAlignment="1">
      <alignment horizontal="left" vertical="center" wrapText="1"/>
    </xf>
    <xf numFmtId="0" fontId="19" fillId="7" borderId="9" xfId="0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top" wrapText="1"/>
    </xf>
    <xf numFmtId="0" fontId="29" fillId="10" borderId="0" xfId="0" applyFont="1" applyFill="1" applyBorder="1" applyAlignment="1">
      <alignment horizontal="center" vertical="center" wrapText="1"/>
    </xf>
    <xf numFmtId="0" fontId="25" fillId="9" borderId="0" xfId="0" applyFont="1" applyFill="1" applyAlignment="1">
      <alignment horizontal="center" vertical="center" wrapText="1"/>
    </xf>
    <xf numFmtId="0" fontId="26" fillId="10" borderId="11" xfId="0" applyFont="1" applyFill="1" applyBorder="1" applyAlignment="1">
      <alignment horizontal="center" vertical="center" wrapText="1"/>
    </xf>
    <xf numFmtId="0" fontId="26" fillId="10" borderId="0" xfId="0" applyFont="1" applyFill="1" applyBorder="1" applyAlignment="1">
      <alignment horizontal="center" vertical="center" wrapText="1"/>
    </xf>
    <xf numFmtId="0" fontId="28" fillId="10" borderId="11" xfId="0" applyFont="1" applyFill="1" applyBorder="1" applyAlignment="1">
      <alignment horizontal="center" vertical="center" wrapText="1"/>
    </xf>
    <xf numFmtId="0" fontId="28" fillId="10" borderId="0" xfId="0" applyFont="1" applyFill="1" applyBorder="1" applyAlignment="1">
      <alignment horizontal="center" vertical="center" wrapText="1"/>
    </xf>
    <xf numFmtId="0" fontId="29" fillId="10" borderId="22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0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</xdr:rowOff>
    </xdr:from>
    <xdr:to>
      <xdr:col>1</xdr:col>
      <xdr:colOff>6460</xdr:colOff>
      <xdr:row>46</xdr:row>
      <xdr:rowOff>5024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49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</xdr:rowOff>
    </xdr:from>
    <xdr:to>
      <xdr:col>1</xdr:col>
      <xdr:colOff>6460</xdr:colOff>
      <xdr:row>46</xdr:row>
      <xdr:rowOff>5024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99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</xdr:col>
      <xdr:colOff>6460</xdr:colOff>
      <xdr:row>46</xdr:row>
      <xdr:rowOff>14549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</xdr:col>
      <xdr:colOff>6460</xdr:colOff>
      <xdr:row>46</xdr:row>
      <xdr:rowOff>14549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</xdr:col>
      <xdr:colOff>6460</xdr:colOff>
      <xdr:row>46</xdr:row>
      <xdr:rowOff>14549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8550</xdr:colOff>
      <xdr:row>45</xdr:row>
      <xdr:rowOff>187921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9324000" cy="8569921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8550</xdr:colOff>
      <xdr:row>45</xdr:row>
      <xdr:rowOff>187921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9324000" cy="8569921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200024</xdr:rowOff>
    </xdr:from>
    <xdr:to>
      <xdr:col>1</xdr:col>
      <xdr:colOff>6460</xdr:colOff>
      <xdr:row>45</xdr:row>
      <xdr:rowOff>185999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9321910" cy="8568000"/>
        </a:xfrm>
        <a:prstGeom prst="rect">
          <a:avLst/>
        </a:prstGeom>
        <a:solidFill>
          <a:schemeClr val="bg1"/>
        </a:solidFill>
        <a:ln>
          <a:noFill/>
        </a:ln>
        <a:effectLst/>
        <a:ex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tabSelected="1" workbookViewId="0">
      <selection activeCell="D22" sqref="D22"/>
    </sheetView>
  </sheetViews>
  <sheetFormatPr baseColWidth="10" defaultRowHeight="15"/>
  <cols>
    <col min="1" max="1" width="113.85546875" customWidth="1"/>
    <col min="2" max="2" width="23" customWidth="1"/>
  </cols>
  <sheetData>
    <row r="1" spans="1:3" ht="30">
      <c r="A1" s="149" t="s">
        <v>0</v>
      </c>
      <c r="B1" s="149"/>
    </row>
    <row r="2" spans="1:3" ht="43.5" customHeight="1">
      <c r="A2" s="150" t="s">
        <v>36</v>
      </c>
      <c r="B2" s="150"/>
    </row>
    <row r="3" spans="1:3" ht="21">
      <c r="A3" s="151" t="s">
        <v>1</v>
      </c>
      <c r="B3" s="151"/>
    </row>
    <row r="4" spans="1:3" ht="18.75">
      <c r="A4" s="1" t="s">
        <v>2</v>
      </c>
      <c r="B4" s="2"/>
    </row>
    <row r="5" spans="1:3">
      <c r="A5" s="3" t="s">
        <v>3</v>
      </c>
      <c r="B5" s="4" t="s">
        <v>4</v>
      </c>
    </row>
    <row r="6" spans="1:3" ht="30">
      <c r="A6" s="148" t="s">
        <v>271</v>
      </c>
      <c r="B6" s="5"/>
    </row>
    <row r="7" spans="1:3">
      <c r="A7" s="6" t="s">
        <v>5</v>
      </c>
      <c r="B7" s="4" t="s">
        <v>4</v>
      </c>
      <c r="C7" s="73"/>
    </row>
    <row r="8" spans="1:3">
      <c r="A8" s="6" t="s">
        <v>6</v>
      </c>
      <c r="B8" s="4" t="s">
        <v>4</v>
      </c>
      <c r="C8" s="73"/>
    </row>
    <row r="9" spans="1:3">
      <c r="A9" s="6" t="s">
        <v>260</v>
      </c>
      <c r="B9" s="4" t="s">
        <v>4</v>
      </c>
      <c r="C9" s="73"/>
    </row>
    <row r="10" spans="1:3">
      <c r="A10" s="6" t="s">
        <v>261</v>
      </c>
      <c r="B10" s="4" t="s">
        <v>4</v>
      </c>
      <c r="C10" s="73"/>
    </row>
    <row r="11" spans="1:3">
      <c r="A11" s="6" t="s">
        <v>7</v>
      </c>
      <c r="B11" s="4" t="s">
        <v>4</v>
      </c>
      <c r="C11" s="73"/>
    </row>
    <row r="12" spans="1:3">
      <c r="A12" s="6" t="s">
        <v>8</v>
      </c>
      <c r="B12" s="4" t="s">
        <v>4</v>
      </c>
      <c r="C12" s="73"/>
    </row>
    <row r="13" spans="1:3">
      <c r="A13" s="6" t="s">
        <v>9</v>
      </c>
      <c r="B13" s="4" t="s">
        <v>4</v>
      </c>
      <c r="C13" s="73"/>
    </row>
    <row r="14" spans="1:3">
      <c r="A14" s="6" t="s">
        <v>10</v>
      </c>
      <c r="B14" s="4" t="s">
        <v>4</v>
      </c>
      <c r="C14" s="73"/>
    </row>
    <row r="15" spans="1:3">
      <c r="A15" s="6" t="s">
        <v>11</v>
      </c>
      <c r="B15" s="4" t="s">
        <v>4</v>
      </c>
      <c r="C15" s="73"/>
    </row>
    <row r="16" spans="1:3">
      <c r="A16" s="3" t="s">
        <v>12</v>
      </c>
      <c r="B16" s="4" t="s">
        <v>4</v>
      </c>
      <c r="C16" s="73"/>
    </row>
    <row r="17" spans="1:2">
      <c r="A17" s="3" t="s">
        <v>13</v>
      </c>
      <c r="B17" s="4" t="s">
        <v>4</v>
      </c>
    </row>
    <row r="18" spans="1:2">
      <c r="A18" s="3" t="s">
        <v>14</v>
      </c>
      <c r="B18" s="4" t="s">
        <v>4</v>
      </c>
    </row>
    <row r="19" spans="1:2">
      <c r="A19" s="3" t="s">
        <v>15</v>
      </c>
      <c r="B19" s="4" t="s">
        <v>4</v>
      </c>
    </row>
    <row r="20" spans="1:2">
      <c r="A20" s="3" t="s">
        <v>16</v>
      </c>
      <c r="B20" s="4" t="s">
        <v>4</v>
      </c>
    </row>
    <row r="21" spans="1:2">
      <c r="A21" s="142" t="s">
        <v>262</v>
      </c>
      <c r="B21" s="4" t="s">
        <v>4</v>
      </c>
    </row>
    <row r="22" spans="1:2" ht="18.75">
      <c r="A22" s="1" t="s">
        <v>17</v>
      </c>
      <c r="B22" s="2"/>
    </row>
    <row r="23" spans="1:2" ht="45">
      <c r="A23" s="7" t="s">
        <v>18</v>
      </c>
      <c r="B23" s="8" t="s">
        <v>19</v>
      </c>
    </row>
    <row r="24" spans="1:2" ht="45">
      <c r="A24" s="7" t="s">
        <v>20</v>
      </c>
      <c r="B24" s="8" t="s">
        <v>19</v>
      </c>
    </row>
    <row r="25" spans="1:2" ht="45">
      <c r="A25" s="7" t="s">
        <v>21</v>
      </c>
      <c r="B25" s="8" t="s">
        <v>19</v>
      </c>
    </row>
    <row r="26" spans="1:2" ht="45">
      <c r="A26" s="7" t="s">
        <v>22</v>
      </c>
      <c r="B26" s="8" t="s">
        <v>19</v>
      </c>
    </row>
    <row r="27" spans="1:2" ht="45">
      <c r="A27" s="7" t="s">
        <v>23</v>
      </c>
      <c r="B27" s="8" t="s">
        <v>19</v>
      </c>
    </row>
    <row r="28" spans="1:2" ht="45">
      <c r="A28" s="7" t="s">
        <v>24</v>
      </c>
      <c r="B28" s="8" t="s">
        <v>19</v>
      </c>
    </row>
    <row r="29" spans="1:2" ht="45">
      <c r="A29" s="7" t="s">
        <v>25</v>
      </c>
      <c r="B29" s="8" t="s">
        <v>19</v>
      </c>
    </row>
    <row r="30" spans="1:2" ht="45">
      <c r="A30" s="7" t="s">
        <v>26</v>
      </c>
      <c r="B30" s="8" t="s">
        <v>19</v>
      </c>
    </row>
    <row r="31" spans="1:2" ht="45">
      <c r="A31" s="7" t="s">
        <v>27</v>
      </c>
      <c r="B31" s="8" t="s">
        <v>19</v>
      </c>
    </row>
    <row r="32" spans="1:2" ht="45">
      <c r="A32" s="7" t="s">
        <v>28</v>
      </c>
      <c r="B32" s="8" t="s">
        <v>19</v>
      </c>
    </row>
    <row r="33" spans="1:2" ht="45">
      <c r="A33" s="7" t="s">
        <v>29</v>
      </c>
      <c r="B33" s="8" t="s">
        <v>19</v>
      </c>
    </row>
    <row r="34" spans="1:2" ht="45">
      <c r="A34" s="7" t="s">
        <v>30</v>
      </c>
      <c r="B34" s="8" t="s">
        <v>19</v>
      </c>
    </row>
    <row r="35" spans="1:2" ht="45">
      <c r="A35" s="7" t="s">
        <v>31</v>
      </c>
      <c r="B35" s="8" t="s">
        <v>19</v>
      </c>
    </row>
    <row r="36" spans="1:2" ht="45">
      <c r="A36" s="7" t="s">
        <v>32</v>
      </c>
      <c r="B36" s="8" t="s">
        <v>19</v>
      </c>
    </row>
    <row r="37" spans="1:2" ht="45">
      <c r="A37" s="7" t="s">
        <v>33</v>
      </c>
      <c r="B37" s="8" t="s">
        <v>19</v>
      </c>
    </row>
    <row r="38" spans="1:2" ht="45">
      <c r="A38" s="7" t="s">
        <v>34</v>
      </c>
      <c r="B38" s="8" t="s">
        <v>19</v>
      </c>
    </row>
    <row r="39" spans="1:2" ht="45">
      <c r="A39" s="7" t="s">
        <v>35</v>
      </c>
      <c r="B39" s="8" t="s">
        <v>19</v>
      </c>
    </row>
    <row r="40" spans="1:2">
      <c r="A40" s="9"/>
      <c r="B40" s="10"/>
    </row>
  </sheetData>
  <sheetProtection password="88A8" sheet="1" objects="1" scenarios="1" selectLockedCells="1" selectUnlockedCells="1"/>
  <mergeCells count="3">
    <mergeCell ref="A1:B1"/>
    <mergeCell ref="A2:B2"/>
    <mergeCell ref="A3:B3"/>
  </mergeCells>
  <hyperlinks>
    <hyperlink ref="B5" location="CLAVES!A1" display="ir a información"/>
    <hyperlink ref="B7" location="'ind alimentos'!A1" display="ir a información"/>
    <hyperlink ref="B8" location="'ind bebidas'!A1" display="ir a información"/>
    <hyperlink ref="B11" location="'ind quimica'!A1" display="ir a información"/>
    <hyperlink ref="B12" location="'ind minerales no metal'!A1" display="ir a información"/>
    <hyperlink ref="B13" location="'ind estructuras metalicas'!A1" display="ir a información"/>
    <hyperlink ref="B14" location="'ind eq. transporte'!A1" display="ir a información"/>
    <hyperlink ref="B15" location="'ind muebles'!A1" display="ir a información"/>
    <hyperlink ref="B16" location="'part personal'!A1" display="ir a información"/>
    <hyperlink ref="B17" location="'part produc'!A1" display="ir a información"/>
    <hyperlink ref="B18" location="'part activos'!A1" display="ir a información"/>
    <hyperlink ref="B19" location="'por remunera'!A1" display="ir a información"/>
    <hyperlink ref="B20" location="'por capital fijo'!A1" display="ir a información"/>
    <hyperlink ref="B23" location="'Mapa 01'!A1" display="ver mapa de distribución estatal de la actividad"/>
    <hyperlink ref="B24" location="'Mapa 02'!A1" display="ver mapa de distribución estatal de la actividad"/>
    <hyperlink ref="B25" location="'Mapa 03'!A1" display="ver mapa de distribución estatal de la actividad"/>
    <hyperlink ref="B26" location="'Mapa 04'!A1" display="ver mapa de distribución estatal de la actividad"/>
    <hyperlink ref="B27" location="'Mapa 05'!A1" display="ver mapa de distribución estatal de la actividad"/>
    <hyperlink ref="B28" location="'Mapa 06'!A1" display="ver mapa de distribución estatal de la actividad"/>
    <hyperlink ref="B29" location="'Mapa 07'!A1" display="ver mapa de distribución estatal de la actividad"/>
    <hyperlink ref="B30" location="'Mapa 08'!A1" display="ver mapa de distribución estatal de la actividad"/>
    <hyperlink ref="B31" location="'Mapa 09'!A1" display="ver mapa de distribución estatal de la actividad"/>
    <hyperlink ref="B32" location="'Mapa 10'!A1" display="ver mapa de distribución estatal de la actividad"/>
    <hyperlink ref="B33" location="'Mapa 11'!A1" display="ver mapa de distribución estatal de la actividad"/>
    <hyperlink ref="B34" location="'Mapa 12'!A1" display="ver mapa de distribución estatal de la actividad"/>
    <hyperlink ref="B35" location="'Mapa 13'!A1" display="ver mapa de distribución estatal de la actividad"/>
    <hyperlink ref="B36" location="'Mapa 14'!A1" display="ver mapa de distribución estatal de la actividad"/>
    <hyperlink ref="B37" location="'Mapa 15'!A1" display="ver mapa de distribución estatal de la actividad"/>
    <hyperlink ref="B38" location="'Mapa 16'!A1" display="ver mapa de distribución estatal de la actividad"/>
    <hyperlink ref="B39" location="'Mapa 17'!A1" display="ver mapa de distribución estatal de la actividad"/>
    <hyperlink ref="B9" location="'ind insumos textil'!A1" display="ir a información"/>
    <hyperlink ref="B10" location="'ind prod textiles'!A1" display="ir a información"/>
    <hyperlink ref="B21" location="'por valor agregado'!A1" display="ir a información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54"/>
  <sheetViews>
    <sheetView workbookViewId="0">
      <selection activeCell="E1" sqref="E1:F1"/>
    </sheetView>
  </sheetViews>
  <sheetFormatPr baseColWidth="10" defaultRowHeight="15"/>
  <cols>
    <col min="1" max="1" width="45.85546875" customWidth="1"/>
    <col min="19" max="19" width="13.7109375" customWidth="1"/>
  </cols>
  <sheetData>
    <row r="1" spans="1:35" s="23" customFormat="1" ht="21.7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156" t="s">
        <v>66</v>
      </c>
      <c r="T1" s="156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  <c r="AI1" s="22"/>
    </row>
    <row r="2" spans="1:35" s="23" customFormat="1" ht="21.75" customHeight="1">
      <c r="A2" s="157" t="s">
        <v>230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S2" s="157" t="s">
        <v>230</v>
      </c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</row>
    <row r="3" spans="1:35" s="23" customFormat="1" ht="21.7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5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5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5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5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5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5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5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5" ht="30.75" customHeight="1">
      <c r="A11" s="83" t="s">
        <v>105</v>
      </c>
      <c r="B11" s="54">
        <v>155280</v>
      </c>
      <c r="C11" s="54">
        <v>456013</v>
      </c>
      <c r="D11" s="54">
        <v>412376</v>
      </c>
      <c r="E11" s="54">
        <v>198445</v>
      </c>
      <c r="F11" s="54">
        <v>213931</v>
      </c>
      <c r="G11" s="54">
        <v>43637</v>
      </c>
      <c r="H11" s="55">
        <v>13869.883</v>
      </c>
      <c r="I11" s="55">
        <v>163157.29199999999</v>
      </c>
      <c r="J11" s="55">
        <v>237973.44699999999</v>
      </c>
      <c r="K11" s="55">
        <v>157603.80799999999</v>
      </c>
      <c r="L11" s="55">
        <v>81533.198999999993</v>
      </c>
      <c r="M11" s="55">
        <v>76070.608999999997</v>
      </c>
      <c r="N11" s="55">
        <v>20413.769</v>
      </c>
      <c r="O11" s="55">
        <v>487.41500000000002</v>
      </c>
      <c r="P11" s="55">
        <v>149192.00200000001</v>
      </c>
      <c r="Q11" s="55">
        <v>14430.50808</v>
      </c>
      <c r="S11" s="36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5">
      <c r="A12" s="83"/>
      <c r="B12" s="54"/>
      <c r="C12" s="54"/>
      <c r="D12" s="54"/>
      <c r="E12" s="54"/>
      <c r="F12" s="54"/>
      <c r="G12" s="54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35" ht="68.25" customHeight="1">
      <c r="A13" s="103" t="s">
        <v>230</v>
      </c>
      <c r="B13" s="40">
        <v>34</v>
      </c>
      <c r="C13" s="40">
        <v>5953</v>
      </c>
      <c r="D13" s="40">
        <v>1791</v>
      </c>
      <c r="E13" s="40">
        <v>1760</v>
      </c>
      <c r="F13" s="40">
        <v>31</v>
      </c>
      <c r="G13" s="40">
        <v>4162</v>
      </c>
      <c r="H13" s="41">
        <v>92.733999999999995</v>
      </c>
      <c r="I13" s="41">
        <v>1105.2750000000001</v>
      </c>
      <c r="J13" s="41">
        <v>1181.2370000000001</v>
      </c>
      <c r="K13" s="41">
        <v>1021.967</v>
      </c>
      <c r="L13" s="41">
        <v>853.53099999999995</v>
      </c>
      <c r="M13" s="41">
        <v>168.43600000000001</v>
      </c>
      <c r="N13" s="41">
        <v>139.703</v>
      </c>
      <c r="O13" s="41">
        <v>-24.413</v>
      </c>
      <c r="P13" s="41">
        <v>715.16300000000001</v>
      </c>
      <c r="Q13" s="41">
        <v>56.233910000000002</v>
      </c>
      <c r="R13" s="42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5" ht="68.25" customHeight="1">
      <c r="A14" s="99" t="s">
        <v>231</v>
      </c>
      <c r="B14" s="43">
        <v>23</v>
      </c>
      <c r="C14" s="43">
        <v>94</v>
      </c>
      <c r="D14" s="43">
        <v>92</v>
      </c>
      <c r="E14" s="43">
        <v>65</v>
      </c>
      <c r="F14" s="43">
        <v>27</v>
      </c>
      <c r="G14" s="43">
        <v>2</v>
      </c>
      <c r="H14" s="44">
        <v>3.8450000000000002</v>
      </c>
      <c r="I14" s="44">
        <v>12.015000000000001</v>
      </c>
      <c r="J14" s="44">
        <v>20.786999999999999</v>
      </c>
      <c r="K14" s="44">
        <v>21.43</v>
      </c>
      <c r="L14" s="44">
        <v>12.015000000000001</v>
      </c>
      <c r="M14" s="44">
        <v>9.4149999999999991</v>
      </c>
      <c r="N14" s="44">
        <v>0.316</v>
      </c>
      <c r="O14" s="44">
        <v>0.19800000000000001</v>
      </c>
      <c r="P14" s="44">
        <v>10.893000000000001</v>
      </c>
      <c r="Q14" s="44">
        <v>1.1066100000000001</v>
      </c>
      <c r="R14" s="42"/>
      <c r="S14" s="45">
        <f>(B14/B13)</f>
        <v>0.67647058823529416</v>
      </c>
      <c r="T14" s="45">
        <f t="shared" ref="T14:AH14" si="0">(C14/C13)</f>
        <v>1.5790357802788511E-2</v>
      </c>
      <c r="U14" s="45">
        <f t="shared" si="0"/>
        <v>5.13679508654383E-2</v>
      </c>
      <c r="V14" s="45">
        <f t="shared" si="0"/>
        <v>3.6931818181818184E-2</v>
      </c>
      <c r="W14" s="45">
        <f t="shared" si="0"/>
        <v>0.87096774193548387</v>
      </c>
      <c r="X14" s="45">
        <f t="shared" si="0"/>
        <v>4.8053820278712159E-4</v>
      </c>
      <c r="Y14" s="45">
        <f t="shared" si="0"/>
        <v>4.1462678197856241E-2</v>
      </c>
      <c r="Z14" s="45">
        <f t="shared" si="0"/>
        <v>1.0870597815023411E-2</v>
      </c>
      <c r="AA14" s="45">
        <f t="shared" si="0"/>
        <v>1.7597653984763428E-2</v>
      </c>
      <c r="AB14" s="45">
        <f t="shared" si="0"/>
        <v>2.0969365938430497E-2</v>
      </c>
      <c r="AC14" s="45">
        <f t="shared" si="0"/>
        <v>1.4076817362228204E-2</v>
      </c>
      <c r="AD14" s="45">
        <f t="shared" si="0"/>
        <v>5.5896601676601196E-2</v>
      </c>
      <c r="AE14" s="45">
        <f t="shared" si="0"/>
        <v>2.2619414042647618E-3</v>
      </c>
      <c r="AF14" s="45">
        <f t="shared" si="0"/>
        <v>-8.1104329660426824E-3</v>
      </c>
      <c r="AG14" s="45">
        <f t="shared" si="0"/>
        <v>1.5231492680689579E-2</v>
      </c>
      <c r="AH14" s="45">
        <f t="shared" si="0"/>
        <v>1.9678695648230757E-2</v>
      </c>
    </row>
    <row r="15" spans="1:35" ht="68.25" customHeight="1">
      <c r="A15" s="100" t="s">
        <v>232</v>
      </c>
      <c r="B15" s="43">
        <v>23</v>
      </c>
      <c r="C15" s="43">
        <v>94</v>
      </c>
      <c r="D15" s="43">
        <v>92</v>
      </c>
      <c r="E15" s="43">
        <v>65</v>
      </c>
      <c r="F15" s="43">
        <v>27</v>
      </c>
      <c r="G15" s="43">
        <v>2</v>
      </c>
      <c r="H15" s="44">
        <v>3.8450000000000002</v>
      </c>
      <c r="I15" s="44">
        <v>12.015000000000001</v>
      </c>
      <c r="J15" s="44">
        <v>20.786999999999999</v>
      </c>
      <c r="K15" s="44">
        <v>21.43</v>
      </c>
      <c r="L15" s="44">
        <v>12.015000000000001</v>
      </c>
      <c r="M15" s="44">
        <v>9.4149999999999991</v>
      </c>
      <c r="N15" s="44">
        <v>0.316</v>
      </c>
      <c r="O15" s="44">
        <v>0.19800000000000001</v>
      </c>
      <c r="P15" s="44">
        <v>10.893000000000001</v>
      </c>
      <c r="Q15" s="44">
        <v>1.1066100000000001</v>
      </c>
      <c r="R15" s="42"/>
      <c r="S15" s="45">
        <f>(B15/B13)</f>
        <v>0.67647058823529416</v>
      </c>
      <c r="T15" s="45">
        <f t="shared" ref="T15:AH15" si="1">(C15/C13)</f>
        <v>1.5790357802788511E-2</v>
      </c>
      <c r="U15" s="45">
        <f t="shared" si="1"/>
        <v>5.13679508654383E-2</v>
      </c>
      <c r="V15" s="45">
        <f t="shared" si="1"/>
        <v>3.6931818181818184E-2</v>
      </c>
      <c r="W15" s="45">
        <f t="shared" si="1"/>
        <v>0.87096774193548387</v>
      </c>
      <c r="X15" s="45">
        <f t="shared" si="1"/>
        <v>4.8053820278712159E-4</v>
      </c>
      <c r="Y15" s="45">
        <f t="shared" si="1"/>
        <v>4.1462678197856241E-2</v>
      </c>
      <c r="Z15" s="45">
        <f t="shared" si="1"/>
        <v>1.0870597815023411E-2</v>
      </c>
      <c r="AA15" s="45">
        <f t="shared" si="1"/>
        <v>1.7597653984763428E-2</v>
      </c>
      <c r="AB15" s="45">
        <f t="shared" si="1"/>
        <v>2.0969365938430497E-2</v>
      </c>
      <c r="AC15" s="45">
        <f t="shared" si="1"/>
        <v>1.4076817362228204E-2</v>
      </c>
      <c r="AD15" s="45">
        <f t="shared" si="1"/>
        <v>5.5896601676601196E-2</v>
      </c>
      <c r="AE15" s="45">
        <f t="shared" si="1"/>
        <v>2.2619414042647618E-3</v>
      </c>
      <c r="AF15" s="45">
        <f t="shared" si="1"/>
        <v>-8.1104329660426824E-3</v>
      </c>
      <c r="AG15" s="45">
        <f t="shared" si="1"/>
        <v>1.5231492680689579E-2</v>
      </c>
      <c r="AH15" s="45">
        <f t="shared" si="1"/>
        <v>1.9678695648230757E-2</v>
      </c>
    </row>
    <row r="16" spans="1:35" ht="68.25" customHeight="1">
      <c r="A16" s="99" t="s">
        <v>233</v>
      </c>
      <c r="B16" s="43" t="s">
        <v>110</v>
      </c>
      <c r="C16" s="43">
        <v>5836</v>
      </c>
      <c r="D16" s="43">
        <v>1676</v>
      </c>
      <c r="E16" s="43">
        <v>1673</v>
      </c>
      <c r="F16" s="43">
        <v>3</v>
      </c>
      <c r="G16" s="43">
        <v>4160</v>
      </c>
      <c r="H16" s="44">
        <v>88.177999999999997</v>
      </c>
      <c r="I16" s="44">
        <v>1091.2339999999999</v>
      </c>
      <c r="J16" s="44">
        <v>1156.944</v>
      </c>
      <c r="K16" s="44">
        <v>997.03099999999995</v>
      </c>
      <c r="L16" s="44">
        <v>839.49</v>
      </c>
      <c r="M16" s="44">
        <v>157.541</v>
      </c>
      <c r="N16" s="44">
        <v>139.387</v>
      </c>
      <c r="O16" s="44">
        <v>-24.611000000000001</v>
      </c>
      <c r="P16" s="44">
        <v>699.279</v>
      </c>
      <c r="Q16" s="44">
        <v>54.707990000000002</v>
      </c>
      <c r="R16" s="42"/>
      <c r="S16" s="45" t="s">
        <v>111</v>
      </c>
      <c r="T16" s="45">
        <f t="shared" ref="T16:AH16" si="2">(C16/C13)</f>
        <v>0.98034604401142278</v>
      </c>
      <c r="U16" s="45">
        <f t="shared" si="2"/>
        <v>0.93579006141820209</v>
      </c>
      <c r="V16" s="45">
        <f t="shared" si="2"/>
        <v>0.95056818181818181</v>
      </c>
      <c r="W16" s="45">
        <f t="shared" si="2"/>
        <v>9.6774193548387094E-2</v>
      </c>
      <c r="X16" s="45">
        <f t="shared" si="2"/>
        <v>0.99951946179721285</v>
      </c>
      <c r="Y16" s="45">
        <f t="shared" si="2"/>
        <v>0.95087023098324241</v>
      </c>
      <c r="Z16" s="45">
        <f t="shared" si="2"/>
        <v>0.9872963742055143</v>
      </c>
      <c r="AA16" s="45">
        <f t="shared" si="2"/>
        <v>0.97943427102266511</v>
      </c>
      <c r="AB16" s="45">
        <f t="shared" si="2"/>
        <v>0.97559999491177307</v>
      </c>
      <c r="AC16" s="45">
        <f t="shared" si="2"/>
        <v>0.98354951372592214</v>
      </c>
      <c r="AD16" s="45">
        <f t="shared" si="2"/>
        <v>0.93531667814481456</v>
      </c>
      <c r="AE16" s="45">
        <f t="shared" si="2"/>
        <v>0.99773805859573517</v>
      </c>
      <c r="AF16" s="45">
        <f t="shared" si="2"/>
        <v>1.0081104329660426</v>
      </c>
      <c r="AG16" s="45">
        <f t="shared" si="2"/>
        <v>0.97778967871660027</v>
      </c>
      <c r="AH16" s="45">
        <f t="shared" si="2"/>
        <v>0.97286477145195849</v>
      </c>
    </row>
    <row r="17" spans="1:34" ht="68.25" customHeight="1">
      <c r="A17" s="100" t="s">
        <v>234</v>
      </c>
      <c r="B17" s="43" t="s">
        <v>110</v>
      </c>
      <c r="C17" s="43">
        <v>5833</v>
      </c>
      <c r="D17" s="43">
        <v>1673</v>
      </c>
      <c r="E17" s="43">
        <v>1673</v>
      </c>
      <c r="F17" s="43">
        <v>0</v>
      </c>
      <c r="G17" s="43">
        <v>4160</v>
      </c>
      <c r="H17" s="44">
        <v>88.177999999999997</v>
      </c>
      <c r="I17" s="44">
        <v>1091.194</v>
      </c>
      <c r="J17" s="44">
        <v>1156.876</v>
      </c>
      <c r="K17" s="44">
        <v>996.96199999999999</v>
      </c>
      <c r="L17" s="44">
        <v>839.45</v>
      </c>
      <c r="M17" s="44">
        <v>157.512</v>
      </c>
      <c r="N17" s="44">
        <v>139.387</v>
      </c>
      <c r="O17" s="44">
        <v>-24.611999999999998</v>
      </c>
      <c r="P17" s="44">
        <v>699.25099999999998</v>
      </c>
      <c r="Q17" s="44">
        <v>54.705190000000002</v>
      </c>
      <c r="R17" s="42"/>
      <c r="S17" s="45" t="s">
        <v>111</v>
      </c>
      <c r="T17" s="45">
        <f t="shared" ref="T17:AH17" si="3">(C17/C13)</f>
        <v>0.97984209642197206</v>
      </c>
      <c r="U17" s="45">
        <f t="shared" si="3"/>
        <v>0.93411501954215526</v>
      </c>
      <c r="V17" s="45">
        <f t="shared" si="3"/>
        <v>0.95056818181818181</v>
      </c>
      <c r="W17" s="45">
        <f t="shared" si="3"/>
        <v>0</v>
      </c>
      <c r="X17" s="45">
        <f t="shared" si="3"/>
        <v>0.99951946179721285</v>
      </c>
      <c r="Y17" s="45">
        <f t="shared" si="3"/>
        <v>0.95087023098324241</v>
      </c>
      <c r="Z17" s="45">
        <f t="shared" si="3"/>
        <v>0.98726018411707483</v>
      </c>
      <c r="AA17" s="45">
        <f t="shared" si="3"/>
        <v>0.97937670425155998</v>
      </c>
      <c r="AB17" s="45">
        <f t="shared" si="3"/>
        <v>0.9755324780545751</v>
      </c>
      <c r="AC17" s="45">
        <f t="shared" si="3"/>
        <v>0.98350264958156186</v>
      </c>
      <c r="AD17" s="45">
        <f t="shared" si="3"/>
        <v>0.93514450592509912</v>
      </c>
      <c r="AE17" s="45">
        <f t="shared" si="3"/>
        <v>0.99773805859573517</v>
      </c>
      <c r="AF17" s="45">
        <f t="shared" si="3"/>
        <v>1.0081513947486993</v>
      </c>
      <c r="AG17" s="45">
        <f t="shared" si="3"/>
        <v>0.97775052680298058</v>
      </c>
      <c r="AH17" s="45">
        <f t="shared" si="3"/>
        <v>0.97281497943144979</v>
      </c>
    </row>
    <row r="18" spans="1:34" ht="68.25" customHeight="1">
      <c r="A18" s="100" t="s">
        <v>235</v>
      </c>
      <c r="B18" s="43" t="s">
        <v>110</v>
      </c>
      <c r="C18" s="43">
        <v>1</v>
      </c>
      <c r="D18" s="43">
        <v>1</v>
      </c>
      <c r="E18" s="43">
        <v>0</v>
      </c>
      <c r="F18" s="43">
        <v>1</v>
      </c>
      <c r="G18" s="43">
        <v>0</v>
      </c>
      <c r="H18" s="44">
        <v>0</v>
      </c>
      <c r="I18" s="44">
        <v>2.4E-2</v>
      </c>
      <c r="J18" s="44">
        <v>4.8000000000000001E-2</v>
      </c>
      <c r="K18" s="44">
        <v>4.8000000000000001E-2</v>
      </c>
      <c r="L18" s="44">
        <v>2.4E-2</v>
      </c>
      <c r="M18" s="44">
        <v>2.4E-2</v>
      </c>
      <c r="N18" s="44">
        <v>0</v>
      </c>
      <c r="O18" s="44">
        <v>0</v>
      </c>
      <c r="P18" s="44">
        <v>0.02</v>
      </c>
      <c r="Q18" s="44">
        <v>2E-3</v>
      </c>
      <c r="R18" s="42"/>
      <c r="S18" s="45" t="s">
        <v>111</v>
      </c>
      <c r="T18" s="45">
        <f t="shared" ref="T18:AH18" si="4">(C18/C13)</f>
        <v>1.6798252981689904E-4</v>
      </c>
      <c r="U18" s="45">
        <f t="shared" si="4"/>
        <v>5.5834729201563373E-4</v>
      </c>
      <c r="V18" s="45">
        <f t="shared" si="4"/>
        <v>0</v>
      </c>
      <c r="W18" s="45">
        <f t="shared" si="4"/>
        <v>3.2258064516129031E-2</v>
      </c>
      <c r="X18" s="45">
        <f t="shared" si="4"/>
        <v>0</v>
      </c>
      <c r="Y18" s="45">
        <f t="shared" si="4"/>
        <v>0</v>
      </c>
      <c r="Z18" s="45">
        <f t="shared" si="4"/>
        <v>2.1714053063717173E-5</v>
      </c>
      <c r="AA18" s="45">
        <f t="shared" si="4"/>
        <v>4.0635367838968811E-5</v>
      </c>
      <c r="AB18" s="45">
        <f t="shared" si="4"/>
        <v>4.6968248485518615E-5</v>
      </c>
      <c r="AC18" s="45">
        <f t="shared" si="4"/>
        <v>2.8118486616186176E-5</v>
      </c>
      <c r="AD18" s="45">
        <f t="shared" si="4"/>
        <v>1.4248735424731056E-4</v>
      </c>
      <c r="AE18" s="45">
        <f t="shared" si="4"/>
        <v>0</v>
      </c>
      <c r="AF18" s="45">
        <f t="shared" si="4"/>
        <v>0</v>
      </c>
      <c r="AG18" s="45">
        <f t="shared" si="4"/>
        <v>2.7965652585494497E-5</v>
      </c>
      <c r="AH18" s="45">
        <f t="shared" si="4"/>
        <v>3.5565728934729955E-5</v>
      </c>
    </row>
    <row r="19" spans="1:34" ht="68.25" customHeight="1">
      <c r="A19" s="100" t="s">
        <v>236</v>
      </c>
      <c r="B19" s="43" t="s">
        <v>110</v>
      </c>
      <c r="C19" s="43">
        <v>2</v>
      </c>
      <c r="D19" s="43">
        <v>2</v>
      </c>
      <c r="E19" s="43">
        <v>0</v>
      </c>
      <c r="F19" s="43">
        <v>2</v>
      </c>
      <c r="G19" s="43">
        <v>0</v>
      </c>
      <c r="H19" s="44">
        <v>0</v>
      </c>
      <c r="I19" s="44">
        <v>1.6E-2</v>
      </c>
      <c r="J19" s="44">
        <v>0.02</v>
      </c>
      <c r="K19" s="44">
        <v>2.1000000000000001E-2</v>
      </c>
      <c r="L19" s="44">
        <v>1.6E-2</v>
      </c>
      <c r="M19" s="44">
        <v>5.0000000000000001E-3</v>
      </c>
      <c r="N19" s="44">
        <v>0</v>
      </c>
      <c r="O19" s="44">
        <v>1E-3</v>
      </c>
      <c r="P19" s="44">
        <v>8.0000000000000002E-3</v>
      </c>
      <c r="Q19" s="44">
        <v>8.0000000000000004E-4</v>
      </c>
      <c r="R19" s="42"/>
      <c r="S19" s="45" t="s">
        <v>111</v>
      </c>
      <c r="T19" s="45">
        <f t="shared" ref="T19:AH19" si="5">(C19/C13)</f>
        <v>3.3596505963379809E-4</v>
      </c>
      <c r="U19" s="45">
        <f t="shared" si="5"/>
        <v>1.1166945840312675E-3</v>
      </c>
      <c r="V19" s="45">
        <f t="shared" si="5"/>
        <v>0</v>
      </c>
      <c r="W19" s="45">
        <f t="shared" si="5"/>
        <v>6.4516129032258063E-2</v>
      </c>
      <c r="X19" s="45">
        <f t="shared" si="5"/>
        <v>0</v>
      </c>
      <c r="Y19" s="45">
        <f t="shared" si="5"/>
        <v>0</v>
      </c>
      <c r="Z19" s="45">
        <f t="shared" si="5"/>
        <v>1.4476035375811448E-5</v>
      </c>
      <c r="AA19" s="45">
        <f t="shared" si="5"/>
        <v>1.6931403266237004E-5</v>
      </c>
      <c r="AB19" s="45">
        <f t="shared" si="5"/>
        <v>2.0548608712414394E-5</v>
      </c>
      <c r="AC19" s="45">
        <f t="shared" si="5"/>
        <v>1.8745657744124117E-5</v>
      </c>
      <c r="AD19" s="45">
        <f t="shared" si="5"/>
        <v>2.9684865468189698E-5</v>
      </c>
      <c r="AE19" s="45">
        <f t="shared" si="5"/>
        <v>0</v>
      </c>
      <c r="AF19" s="45">
        <f t="shared" si="5"/>
        <v>-4.0961782656781225E-5</v>
      </c>
      <c r="AG19" s="45">
        <f t="shared" si="5"/>
        <v>1.1186261034197798E-5</v>
      </c>
      <c r="AH19" s="45">
        <f t="shared" si="5"/>
        <v>1.4226291573891981E-5</v>
      </c>
    </row>
    <row r="20" spans="1:34" ht="68.25" customHeight="1">
      <c r="A20" s="99" t="s">
        <v>237</v>
      </c>
      <c r="B20" s="43" t="s">
        <v>110</v>
      </c>
      <c r="C20" s="43">
        <v>1</v>
      </c>
      <c r="D20" s="43">
        <v>1</v>
      </c>
      <c r="E20" s="43">
        <v>0</v>
      </c>
      <c r="F20" s="43">
        <v>1</v>
      </c>
      <c r="G20" s="43">
        <v>0</v>
      </c>
      <c r="H20" s="44">
        <v>0</v>
      </c>
      <c r="I20" s="44">
        <v>1E-3</v>
      </c>
      <c r="J20" s="44">
        <v>1E-3</v>
      </c>
      <c r="K20" s="44">
        <v>1E-3</v>
      </c>
      <c r="L20" s="44">
        <v>1E-3</v>
      </c>
      <c r="M20" s="44">
        <v>0</v>
      </c>
      <c r="N20" s="44">
        <v>0</v>
      </c>
      <c r="O20" s="44">
        <v>0</v>
      </c>
      <c r="P20" s="44">
        <v>4.0000000000000001E-3</v>
      </c>
      <c r="Q20" s="44">
        <v>4.0000000000000002E-4</v>
      </c>
      <c r="R20" s="42"/>
      <c r="S20" s="45" t="s">
        <v>111</v>
      </c>
      <c r="T20" s="45">
        <f t="shared" ref="T20:AH20" si="6">(C20/C13)</f>
        <v>1.6798252981689904E-4</v>
      </c>
      <c r="U20" s="45">
        <f t="shared" si="6"/>
        <v>5.5834729201563373E-4</v>
      </c>
      <c r="V20" s="45">
        <f t="shared" si="6"/>
        <v>0</v>
      </c>
      <c r="W20" s="45">
        <f t="shared" si="6"/>
        <v>3.2258064516129031E-2</v>
      </c>
      <c r="X20" s="45">
        <f t="shared" si="6"/>
        <v>0</v>
      </c>
      <c r="Y20" s="45">
        <f t="shared" si="6"/>
        <v>0</v>
      </c>
      <c r="Z20" s="45">
        <f t="shared" si="6"/>
        <v>9.0475221098821552E-7</v>
      </c>
      <c r="AA20" s="45">
        <f t="shared" si="6"/>
        <v>8.4657016331185016E-7</v>
      </c>
      <c r="AB20" s="45">
        <f t="shared" si="6"/>
        <v>9.7850517678163773E-7</v>
      </c>
      <c r="AC20" s="45">
        <f t="shared" si="6"/>
        <v>1.1716036090077573E-6</v>
      </c>
      <c r="AD20" s="45">
        <f t="shared" si="6"/>
        <v>0</v>
      </c>
      <c r="AE20" s="45">
        <f t="shared" si="6"/>
        <v>0</v>
      </c>
      <c r="AF20" s="45">
        <f t="shared" si="6"/>
        <v>0</v>
      </c>
      <c r="AG20" s="45">
        <f t="shared" si="6"/>
        <v>5.5931305170988991E-6</v>
      </c>
      <c r="AH20" s="45">
        <f t="shared" si="6"/>
        <v>7.1131457869459905E-6</v>
      </c>
    </row>
    <row r="21" spans="1:34" ht="68.25" customHeight="1">
      <c r="A21" s="100" t="s">
        <v>238</v>
      </c>
      <c r="B21" s="43" t="s">
        <v>110</v>
      </c>
      <c r="C21" s="43">
        <v>1</v>
      </c>
      <c r="D21" s="43">
        <v>1</v>
      </c>
      <c r="E21" s="43">
        <v>0</v>
      </c>
      <c r="F21" s="43">
        <v>1</v>
      </c>
      <c r="G21" s="43">
        <v>0</v>
      </c>
      <c r="H21" s="44">
        <v>0</v>
      </c>
      <c r="I21" s="44">
        <v>1E-3</v>
      </c>
      <c r="J21" s="44">
        <v>1E-3</v>
      </c>
      <c r="K21" s="44">
        <v>1E-3</v>
      </c>
      <c r="L21" s="44">
        <v>1E-3</v>
      </c>
      <c r="M21" s="44">
        <v>0</v>
      </c>
      <c r="N21" s="44">
        <v>0</v>
      </c>
      <c r="O21" s="44">
        <v>0</v>
      </c>
      <c r="P21" s="44">
        <v>4.0000000000000001E-3</v>
      </c>
      <c r="Q21" s="44">
        <v>4.0000000000000002E-4</v>
      </c>
      <c r="R21" s="42"/>
      <c r="S21" s="45" t="s">
        <v>111</v>
      </c>
      <c r="T21" s="45">
        <f t="shared" ref="T21:AH21" si="7">(C21/C13)</f>
        <v>1.6798252981689904E-4</v>
      </c>
      <c r="U21" s="45">
        <f t="shared" si="7"/>
        <v>5.5834729201563373E-4</v>
      </c>
      <c r="V21" s="45">
        <f t="shared" si="7"/>
        <v>0</v>
      </c>
      <c r="W21" s="45">
        <f t="shared" si="7"/>
        <v>3.2258064516129031E-2</v>
      </c>
      <c r="X21" s="45">
        <f t="shared" si="7"/>
        <v>0</v>
      </c>
      <c r="Y21" s="45">
        <f t="shared" si="7"/>
        <v>0</v>
      </c>
      <c r="Z21" s="45">
        <f t="shared" si="7"/>
        <v>9.0475221098821552E-7</v>
      </c>
      <c r="AA21" s="45">
        <f t="shared" si="7"/>
        <v>8.4657016331185016E-7</v>
      </c>
      <c r="AB21" s="45">
        <f t="shared" si="7"/>
        <v>9.7850517678163773E-7</v>
      </c>
      <c r="AC21" s="45">
        <f t="shared" si="7"/>
        <v>1.1716036090077573E-6</v>
      </c>
      <c r="AD21" s="45">
        <f t="shared" si="7"/>
        <v>0</v>
      </c>
      <c r="AE21" s="45">
        <f t="shared" si="7"/>
        <v>0</v>
      </c>
      <c r="AF21" s="45">
        <f t="shared" si="7"/>
        <v>0</v>
      </c>
      <c r="AG21" s="45">
        <f t="shared" si="7"/>
        <v>5.5931305170988991E-6</v>
      </c>
      <c r="AH21" s="45">
        <f t="shared" si="7"/>
        <v>7.1131457869459905E-6</v>
      </c>
    </row>
    <row r="22" spans="1:34" ht="68.25" customHeight="1">
      <c r="A22" s="99" t="s">
        <v>239</v>
      </c>
      <c r="B22" s="43" t="s">
        <v>110</v>
      </c>
      <c r="C22" s="43">
        <v>22</v>
      </c>
      <c r="D22" s="43">
        <v>22</v>
      </c>
      <c r="E22" s="43">
        <v>22</v>
      </c>
      <c r="F22" s="43">
        <v>0</v>
      </c>
      <c r="G22" s="43">
        <v>0</v>
      </c>
      <c r="H22" s="44">
        <v>0.71099999999999997</v>
      </c>
      <c r="I22" s="44">
        <v>2.0249999999999999</v>
      </c>
      <c r="J22" s="44">
        <v>3.5049999999999999</v>
      </c>
      <c r="K22" s="44">
        <v>3.5049999999999999</v>
      </c>
      <c r="L22" s="44">
        <v>2.0249999999999999</v>
      </c>
      <c r="M22" s="44">
        <v>1.48</v>
      </c>
      <c r="N22" s="44">
        <v>0</v>
      </c>
      <c r="O22" s="44">
        <v>0</v>
      </c>
      <c r="P22" s="44">
        <v>4.9870000000000001</v>
      </c>
      <c r="Q22" s="44">
        <v>0.41891</v>
      </c>
      <c r="R22" s="42"/>
      <c r="S22" s="45" t="s">
        <v>111</v>
      </c>
      <c r="T22" s="45">
        <f t="shared" ref="T22:AH22" si="8">(C22/C13)</f>
        <v>3.6956156559717788E-3</v>
      </c>
      <c r="U22" s="45">
        <f t="shared" si="8"/>
        <v>1.2283640424343942E-2</v>
      </c>
      <c r="V22" s="45">
        <f t="shared" si="8"/>
        <v>1.2500000000000001E-2</v>
      </c>
      <c r="W22" s="45">
        <f t="shared" si="8"/>
        <v>0</v>
      </c>
      <c r="X22" s="45">
        <f t="shared" si="8"/>
        <v>0</v>
      </c>
      <c r="Y22" s="45">
        <f t="shared" si="8"/>
        <v>7.6670908189013735E-3</v>
      </c>
      <c r="Z22" s="45">
        <f t="shared" si="8"/>
        <v>1.8321232272511363E-3</v>
      </c>
      <c r="AA22" s="45">
        <f t="shared" si="8"/>
        <v>2.9672284224080345E-3</v>
      </c>
      <c r="AB22" s="45">
        <f t="shared" si="8"/>
        <v>3.4296606446196404E-3</v>
      </c>
      <c r="AC22" s="45">
        <f t="shared" si="8"/>
        <v>2.3724973082407085E-3</v>
      </c>
      <c r="AD22" s="45">
        <f t="shared" si="8"/>
        <v>8.7867201785841505E-3</v>
      </c>
      <c r="AE22" s="45">
        <f t="shared" si="8"/>
        <v>0</v>
      </c>
      <c r="AF22" s="45">
        <f t="shared" si="8"/>
        <v>0</v>
      </c>
      <c r="AG22" s="45">
        <f t="shared" si="8"/>
        <v>6.9732354721930524E-3</v>
      </c>
      <c r="AH22" s="45">
        <f t="shared" si="8"/>
        <v>7.4494197540238621E-3</v>
      </c>
    </row>
    <row r="23" spans="1:34" ht="68.25" customHeight="1">
      <c r="A23" s="100" t="s">
        <v>240</v>
      </c>
      <c r="B23" s="43" t="s">
        <v>110</v>
      </c>
      <c r="C23" s="43">
        <v>22</v>
      </c>
      <c r="D23" s="43">
        <v>22</v>
      </c>
      <c r="E23" s="43">
        <v>22</v>
      </c>
      <c r="F23" s="43">
        <v>0</v>
      </c>
      <c r="G23" s="43">
        <v>0</v>
      </c>
      <c r="H23" s="44">
        <v>0.71099999999999997</v>
      </c>
      <c r="I23" s="44">
        <v>2.0249999999999999</v>
      </c>
      <c r="J23" s="44">
        <v>3.5049999999999999</v>
      </c>
      <c r="K23" s="44">
        <v>3.5049999999999999</v>
      </c>
      <c r="L23" s="44">
        <v>2.0249999999999999</v>
      </c>
      <c r="M23" s="44">
        <v>1.48</v>
      </c>
      <c r="N23" s="44">
        <v>0</v>
      </c>
      <c r="O23" s="44">
        <v>0</v>
      </c>
      <c r="P23" s="44">
        <v>4.9870000000000001</v>
      </c>
      <c r="Q23" s="44">
        <v>0.41891</v>
      </c>
      <c r="R23" s="42"/>
      <c r="S23" s="45" t="s">
        <v>111</v>
      </c>
      <c r="T23" s="45">
        <f t="shared" ref="T23:AH23" si="9">(C23/C13)</f>
        <v>3.6956156559717788E-3</v>
      </c>
      <c r="U23" s="45">
        <f t="shared" si="9"/>
        <v>1.2283640424343942E-2</v>
      </c>
      <c r="V23" s="45">
        <f t="shared" si="9"/>
        <v>1.2500000000000001E-2</v>
      </c>
      <c r="W23" s="45">
        <f t="shared" si="9"/>
        <v>0</v>
      </c>
      <c r="X23" s="45">
        <f t="shared" si="9"/>
        <v>0</v>
      </c>
      <c r="Y23" s="45">
        <f t="shared" si="9"/>
        <v>7.6670908189013735E-3</v>
      </c>
      <c r="Z23" s="45">
        <f t="shared" si="9"/>
        <v>1.8321232272511363E-3</v>
      </c>
      <c r="AA23" s="45">
        <f t="shared" si="9"/>
        <v>2.9672284224080345E-3</v>
      </c>
      <c r="AB23" s="45">
        <f t="shared" si="9"/>
        <v>3.4296606446196404E-3</v>
      </c>
      <c r="AC23" s="45">
        <f t="shared" si="9"/>
        <v>2.3724973082407085E-3</v>
      </c>
      <c r="AD23" s="45">
        <f t="shared" si="9"/>
        <v>8.7867201785841505E-3</v>
      </c>
      <c r="AE23" s="45">
        <f t="shared" si="9"/>
        <v>0</v>
      </c>
      <c r="AF23" s="45">
        <f t="shared" si="9"/>
        <v>0</v>
      </c>
      <c r="AG23" s="45">
        <f t="shared" si="9"/>
        <v>6.9732354721930524E-3</v>
      </c>
      <c r="AH23" s="45">
        <f t="shared" si="9"/>
        <v>7.4494197540238621E-3</v>
      </c>
    </row>
    <row r="24" spans="1:34"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9:34"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9:34"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9:34"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9:34"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9:34"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9:34"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9:34"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9:34"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9:34"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9:34"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9:34"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9:34"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9:34"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9:34"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9:34"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9:34"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9:34"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9:34"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9:34"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9:34"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9:34"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9:34"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</sheetData>
  <sheetProtection password="88A8" sheet="1" objects="1" scenarios="1" selectLockedCells="1" selectUnlockedCells="1"/>
  <mergeCells count="40">
    <mergeCell ref="S4:AH4"/>
    <mergeCell ref="S1:T1"/>
    <mergeCell ref="A2:Q2"/>
    <mergeCell ref="S2:AI2"/>
    <mergeCell ref="A3:Q3"/>
    <mergeCell ref="S3:AG3"/>
    <mergeCell ref="E1:F1"/>
    <mergeCell ref="A5:A9"/>
    <mergeCell ref="B5:B9"/>
    <mergeCell ref="C5:G5"/>
    <mergeCell ref="H5:H7"/>
    <mergeCell ref="I5:I7"/>
    <mergeCell ref="C9:G9"/>
    <mergeCell ref="Y5:Y7"/>
    <mergeCell ref="Z5:Z7"/>
    <mergeCell ref="AA5:AA7"/>
    <mergeCell ref="H9:Q9"/>
    <mergeCell ref="K5:K7"/>
    <mergeCell ref="L5:L7"/>
    <mergeCell ref="M5:M7"/>
    <mergeCell ref="N5:N7"/>
    <mergeCell ref="O5:O7"/>
    <mergeCell ref="P5:P7"/>
    <mergeCell ref="J5:J7"/>
    <mergeCell ref="AH5:AH7"/>
    <mergeCell ref="C6:C7"/>
    <mergeCell ref="D6:F6"/>
    <mergeCell ref="G6:G7"/>
    <mergeCell ref="T6:T7"/>
    <mergeCell ref="U6:W6"/>
    <mergeCell ref="X6:X7"/>
    <mergeCell ref="AB5:AB7"/>
    <mergeCell ref="AC5:AC7"/>
    <mergeCell ref="AD5:AD7"/>
    <mergeCell ref="AE5:AE7"/>
    <mergeCell ref="AF5:AF7"/>
    <mergeCell ref="AG5:AG7"/>
    <mergeCell ref="Q5:Q7"/>
    <mergeCell ref="S5:S9"/>
    <mergeCell ref="T5:X5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4"/>
  <sheetViews>
    <sheetView zoomScaleNormal="100" workbookViewId="0">
      <selection activeCell="E1" sqref="E1:F1"/>
    </sheetView>
  </sheetViews>
  <sheetFormatPr baseColWidth="10" defaultRowHeight="15"/>
  <cols>
    <col min="1" max="1" width="45.85546875" customWidth="1"/>
    <col min="10" max="10" width="13.7109375" customWidth="1"/>
    <col min="11" max="11" width="13.42578125" customWidth="1"/>
  </cols>
  <sheetData>
    <row r="1" spans="1:34" s="23" customFormat="1" ht="21.7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156" t="s">
        <v>66</v>
      </c>
      <c r="T1" s="156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</row>
    <row r="2" spans="1:34" s="23" customFormat="1" ht="21.75" customHeight="1">
      <c r="A2" s="157" t="s">
        <v>241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22"/>
      <c r="Q2" s="22"/>
      <c r="S2" s="156" t="s">
        <v>241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</row>
    <row r="3" spans="1:34" s="23" customFormat="1" ht="21.7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4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4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4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4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4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4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4" ht="19.5" customHeight="1">
      <c r="A11" s="33" t="s">
        <v>105</v>
      </c>
      <c r="B11" s="104">
        <v>155280</v>
      </c>
      <c r="C11" s="104">
        <v>456013</v>
      </c>
      <c r="D11" s="104">
        <v>412376</v>
      </c>
      <c r="E11" s="104">
        <v>198445</v>
      </c>
      <c r="F11" s="104">
        <v>213931</v>
      </c>
      <c r="G11" s="104">
        <v>43637</v>
      </c>
      <c r="H11" s="105">
        <v>13869.883</v>
      </c>
      <c r="I11" s="105">
        <v>163157.29199999999</v>
      </c>
      <c r="J11" s="105">
        <v>237973.44699999999</v>
      </c>
      <c r="K11" s="105">
        <v>157603.80799999999</v>
      </c>
      <c r="L11" s="105">
        <v>81533.198999999993</v>
      </c>
      <c r="M11" s="105">
        <v>76070.608999999997</v>
      </c>
      <c r="N11" s="105">
        <v>20413.769</v>
      </c>
      <c r="O11" s="105">
        <v>487.41500000000002</v>
      </c>
      <c r="P11" s="105">
        <v>149192.00200000001</v>
      </c>
      <c r="Q11" s="105">
        <v>14430.50808</v>
      </c>
      <c r="R11" s="77"/>
      <c r="S11" s="78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37"/>
    </row>
    <row r="12" spans="1:34">
      <c r="A12" s="33"/>
      <c r="B12" s="104"/>
      <c r="C12" s="104"/>
      <c r="D12" s="104"/>
      <c r="E12" s="104"/>
      <c r="F12" s="104"/>
      <c r="G12" s="104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</row>
    <row r="13" spans="1:34" ht="58.5" customHeight="1">
      <c r="A13" s="33" t="s">
        <v>241</v>
      </c>
      <c r="B13" s="40">
        <v>1553</v>
      </c>
      <c r="C13" s="40">
        <v>2689</v>
      </c>
      <c r="D13" s="40">
        <v>2626</v>
      </c>
      <c r="E13" s="40">
        <v>668</v>
      </c>
      <c r="F13" s="40">
        <v>1958</v>
      </c>
      <c r="G13" s="40">
        <v>63</v>
      </c>
      <c r="H13" s="41">
        <v>25.803000000000001</v>
      </c>
      <c r="I13" s="41">
        <v>103.47799999999999</v>
      </c>
      <c r="J13" s="41">
        <v>192.447</v>
      </c>
      <c r="K13" s="41">
        <v>196.797</v>
      </c>
      <c r="L13" s="41">
        <v>103.434</v>
      </c>
      <c r="M13" s="41">
        <v>93.363</v>
      </c>
      <c r="N13" s="41">
        <v>4.9660000000000002</v>
      </c>
      <c r="O13" s="41">
        <v>0.70699999999999996</v>
      </c>
      <c r="P13" s="41">
        <v>151.29400000000001</v>
      </c>
      <c r="Q13" s="41">
        <v>13.5985</v>
      </c>
      <c r="R13" s="42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106">
        <v>100</v>
      </c>
    </row>
    <row r="14" spans="1:34" ht="58.5" customHeight="1">
      <c r="A14" s="33" t="s">
        <v>242</v>
      </c>
      <c r="B14" s="43">
        <v>1528</v>
      </c>
      <c r="C14" s="43">
        <v>2579</v>
      </c>
      <c r="D14" s="43">
        <v>2524</v>
      </c>
      <c r="E14" s="43">
        <v>587</v>
      </c>
      <c r="F14" s="43">
        <v>1937</v>
      </c>
      <c r="G14" s="43">
        <v>55</v>
      </c>
      <c r="H14" s="44">
        <v>21.015999999999998</v>
      </c>
      <c r="I14" s="44">
        <v>82.957999999999998</v>
      </c>
      <c r="J14" s="44">
        <v>158.46700000000001</v>
      </c>
      <c r="K14" s="44">
        <v>162.36099999999999</v>
      </c>
      <c r="L14" s="44">
        <v>82.914000000000001</v>
      </c>
      <c r="M14" s="44">
        <v>79.447000000000003</v>
      </c>
      <c r="N14" s="44">
        <v>4.21</v>
      </c>
      <c r="O14" s="44">
        <v>0.85199999999999998</v>
      </c>
      <c r="P14" s="44">
        <v>113.745</v>
      </c>
      <c r="Q14" s="44">
        <v>9.7826299999999993</v>
      </c>
      <c r="R14" s="42"/>
      <c r="S14" s="45">
        <f>(B14/B13)</f>
        <v>0.98390212491951068</v>
      </c>
      <c r="T14" s="45">
        <f t="shared" ref="T14:AH14" si="0">(C14/C13)</f>
        <v>0.95909259947936032</v>
      </c>
      <c r="U14" s="45">
        <f t="shared" si="0"/>
        <v>0.9611576542269612</v>
      </c>
      <c r="V14" s="45">
        <f t="shared" si="0"/>
        <v>0.87874251497005984</v>
      </c>
      <c r="W14" s="45">
        <f t="shared" si="0"/>
        <v>0.98927477017364662</v>
      </c>
      <c r="X14" s="45">
        <f t="shared" si="0"/>
        <v>0.87301587301587302</v>
      </c>
      <c r="Y14" s="45">
        <f t="shared" si="0"/>
        <v>0.81447893655776449</v>
      </c>
      <c r="Z14" s="45">
        <f t="shared" si="0"/>
        <v>0.80169697906801451</v>
      </c>
      <c r="AA14" s="45">
        <f t="shared" si="0"/>
        <v>0.82343190592734627</v>
      </c>
      <c r="AB14" s="45">
        <f t="shared" si="0"/>
        <v>0.82501765778949876</v>
      </c>
      <c r="AC14" s="45">
        <f t="shared" si="0"/>
        <v>0.80161262254191079</v>
      </c>
      <c r="AD14" s="45">
        <f t="shared" si="0"/>
        <v>0.85094737744074211</v>
      </c>
      <c r="AE14" s="45">
        <f t="shared" si="0"/>
        <v>0.84776480064438176</v>
      </c>
      <c r="AF14" s="45">
        <f t="shared" si="0"/>
        <v>1.2050919377652052</v>
      </c>
      <c r="AG14" s="45">
        <f t="shared" si="0"/>
        <v>0.7518143482226658</v>
      </c>
      <c r="AH14" s="86">
        <f t="shared" si="0"/>
        <v>0.71939037393830196</v>
      </c>
    </row>
    <row r="15" spans="1:34" ht="58.5" customHeight="1">
      <c r="A15" s="33" t="s">
        <v>243</v>
      </c>
      <c r="B15" s="43">
        <v>34</v>
      </c>
      <c r="C15" s="43">
        <v>90</v>
      </c>
      <c r="D15" s="43">
        <v>88</v>
      </c>
      <c r="E15" s="43">
        <v>47</v>
      </c>
      <c r="F15" s="43">
        <v>41</v>
      </c>
      <c r="G15" s="43">
        <v>2</v>
      </c>
      <c r="H15" s="44">
        <v>1.845</v>
      </c>
      <c r="I15" s="44">
        <v>10.021000000000001</v>
      </c>
      <c r="J15" s="44">
        <v>16.373000000000001</v>
      </c>
      <c r="K15" s="44">
        <v>16.388999999999999</v>
      </c>
      <c r="L15" s="44">
        <v>10.021000000000001</v>
      </c>
      <c r="M15" s="44">
        <v>6.3680000000000003</v>
      </c>
      <c r="N15" s="44">
        <v>0.69399999999999995</v>
      </c>
      <c r="O15" s="44">
        <v>-2.1999999999999999E-2</v>
      </c>
      <c r="P15" s="44">
        <v>6.9269999999999996</v>
      </c>
      <c r="Q15" s="44">
        <v>0.90408999999999995</v>
      </c>
      <c r="R15" s="42"/>
      <c r="S15" s="45">
        <f>(B15/B13)</f>
        <v>2.1893110109465552E-2</v>
      </c>
      <c r="T15" s="45">
        <f t="shared" ref="T15:AH15" si="1">(C15/C13)</f>
        <v>3.3469691335068802E-2</v>
      </c>
      <c r="U15" s="45">
        <f t="shared" si="1"/>
        <v>3.3511043412033509E-2</v>
      </c>
      <c r="V15" s="45">
        <f t="shared" si="1"/>
        <v>7.0359281437125748E-2</v>
      </c>
      <c r="W15" s="45">
        <f t="shared" si="1"/>
        <v>2.0939734422880489E-2</v>
      </c>
      <c r="X15" s="45">
        <f t="shared" si="1"/>
        <v>3.1746031746031744E-2</v>
      </c>
      <c r="Y15" s="45">
        <f t="shared" si="1"/>
        <v>7.1503313568189744E-2</v>
      </c>
      <c r="Z15" s="45">
        <f t="shared" si="1"/>
        <v>9.6841840777749877E-2</v>
      </c>
      <c r="AA15" s="45">
        <f t="shared" si="1"/>
        <v>8.5077969518880525E-2</v>
      </c>
      <c r="AB15" s="45">
        <f t="shared" si="1"/>
        <v>8.3278708516898114E-2</v>
      </c>
      <c r="AC15" s="45">
        <f t="shared" si="1"/>
        <v>9.688303652570722E-2</v>
      </c>
      <c r="AD15" s="45">
        <f t="shared" si="1"/>
        <v>6.8206891380953913E-2</v>
      </c>
      <c r="AE15" s="45">
        <f t="shared" si="1"/>
        <v>0.13975030205396696</v>
      </c>
      <c r="AF15" s="45">
        <f t="shared" si="1"/>
        <v>-3.1117397454031116E-2</v>
      </c>
      <c r="AG15" s="45">
        <f t="shared" si="1"/>
        <v>4.5785027826615719E-2</v>
      </c>
      <c r="AH15" s="86">
        <f t="shared" si="1"/>
        <v>6.6484538735889984E-2</v>
      </c>
    </row>
    <row r="16" spans="1:34" ht="58.5" customHeight="1">
      <c r="A16" s="33" t="s">
        <v>244</v>
      </c>
      <c r="B16" s="43">
        <v>1494</v>
      </c>
      <c r="C16" s="43">
        <v>2489</v>
      </c>
      <c r="D16" s="43">
        <v>2436</v>
      </c>
      <c r="E16" s="43">
        <v>540</v>
      </c>
      <c r="F16" s="43">
        <v>1896</v>
      </c>
      <c r="G16" s="43">
        <v>53</v>
      </c>
      <c r="H16" s="44">
        <v>19.170999999999999</v>
      </c>
      <c r="I16" s="44">
        <v>72.936999999999998</v>
      </c>
      <c r="J16" s="44">
        <v>142.09399999999999</v>
      </c>
      <c r="K16" s="44">
        <v>145.97200000000001</v>
      </c>
      <c r="L16" s="44">
        <v>72.893000000000001</v>
      </c>
      <c r="M16" s="44">
        <v>73.078999999999994</v>
      </c>
      <c r="N16" s="44">
        <v>3.516</v>
      </c>
      <c r="O16" s="44">
        <v>0.874</v>
      </c>
      <c r="P16" s="44">
        <v>106.818</v>
      </c>
      <c r="Q16" s="44">
        <v>8.8785399999999992</v>
      </c>
      <c r="R16" s="42"/>
      <c r="S16" s="45">
        <f>(B16/B13)</f>
        <v>0.96200901481004508</v>
      </c>
      <c r="T16" s="45">
        <f t="shared" ref="T16:AH16" si="2">(C16/C13)</f>
        <v>0.9256229081442916</v>
      </c>
      <c r="U16" s="45">
        <f t="shared" si="2"/>
        <v>0.92764661081492761</v>
      </c>
      <c r="V16" s="45">
        <f t="shared" si="2"/>
        <v>0.80838323353293418</v>
      </c>
      <c r="W16" s="45">
        <f t="shared" si="2"/>
        <v>0.96833503575076607</v>
      </c>
      <c r="X16" s="45">
        <f t="shared" si="2"/>
        <v>0.84126984126984128</v>
      </c>
      <c r="Y16" s="45">
        <f t="shared" si="2"/>
        <v>0.74297562298957476</v>
      </c>
      <c r="Z16" s="45">
        <f t="shared" si="2"/>
        <v>0.70485513829026458</v>
      </c>
      <c r="AA16" s="45">
        <f t="shared" si="2"/>
        <v>0.73835393640846569</v>
      </c>
      <c r="AB16" s="45">
        <f t="shared" si="2"/>
        <v>0.74173894927260076</v>
      </c>
      <c r="AC16" s="45">
        <f t="shared" si="2"/>
        <v>0.70472958601620361</v>
      </c>
      <c r="AD16" s="45">
        <f t="shared" si="2"/>
        <v>0.78274048605978808</v>
      </c>
      <c r="AE16" s="45">
        <f t="shared" si="2"/>
        <v>0.70801449859041476</v>
      </c>
      <c r="AF16" s="45">
        <f t="shared" si="2"/>
        <v>1.2362093352192363</v>
      </c>
      <c r="AG16" s="45">
        <f t="shared" si="2"/>
        <v>0.70602932039605004</v>
      </c>
      <c r="AH16" s="86">
        <f t="shared" si="2"/>
        <v>0.65290583520241197</v>
      </c>
    </row>
    <row r="17" spans="1:34" ht="58.5" customHeight="1">
      <c r="A17" s="33" t="s">
        <v>245</v>
      </c>
      <c r="B17" s="43">
        <v>16</v>
      </c>
      <c r="C17" s="43">
        <v>66</v>
      </c>
      <c r="D17" s="43">
        <v>66</v>
      </c>
      <c r="E17" s="43">
        <v>53</v>
      </c>
      <c r="F17" s="43">
        <v>13</v>
      </c>
      <c r="G17" s="43">
        <v>0</v>
      </c>
      <c r="H17" s="44">
        <v>2.7149999999999999</v>
      </c>
      <c r="I17" s="44">
        <v>7.8460000000000001</v>
      </c>
      <c r="J17" s="44">
        <v>14.773999999999999</v>
      </c>
      <c r="K17" s="44">
        <v>15.378</v>
      </c>
      <c r="L17" s="44">
        <v>7.8460000000000001</v>
      </c>
      <c r="M17" s="44">
        <v>7.532</v>
      </c>
      <c r="N17" s="44">
        <v>0.6</v>
      </c>
      <c r="O17" s="44">
        <v>4.0000000000000001E-3</v>
      </c>
      <c r="P17" s="44">
        <v>36.012</v>
      </c>
      <c r="Q17" s="44">
        <v>3.55409</v>
      </c>
      <c r="R17" s="42"/>
      <c r="S17" s="45">
        <f>(B17/B13)</f>
        <v>1.03026400515132E-2</v>
      </c>
      <c r="T17" s="45">
        <f t="shared" ref="T17:AH17" si="3">(C17/C13)</f>
        <v>2.4544440312383786E-2</v>
      </c>
      <c r="U17" s="45">
        <f t="shared" si="3"/>
        <v>2.5133282559025132E-2</v>
      </c>
      <c r="V17" s="45">
        <f t="shared" si="3"/>
        <v>7.9341317365269462E-2</v>
      </c>
      <c r="W17" s="45">
        <f t="shared" si="3"/>
        <v>6.6394279877425941E-3</v>
      </c>
      <c r="X17" s="45">
        <f t="shared" si="3"/>
        <v>0</v>
      </c>
      <c r="Y17" s="45">
        <f t="shared" si="3"/>
        <v>0.10522032321823042</v>
      </c>
      <c r="Z17" s="45">
        <f t="shared" si="3"/>
        <v>7.5822880225748471E-2</v>
      </c>
      <c r="AA17" s="45">
        <f t="shared" si="3"/>
        <v>7.6769188399923097E-2</v>
      </c>
      <c r="AB17" s="45">
        <f t="shared" si="3"/>
        <v>7.8141435082851873E-2</v>
      </c>
      <c r="AC17" s="45">
        <f t="shared" si="3"/>
        <v>7.5855134675251859E-2</v>
      </c>
      <c r="AD17" s="45">
        <f t="shared" si="3"/>
        <v>8.0674357079356926E-2</v>
      </c>
      <c r="AE17" s="45">
        <f t="shared" si="3"/>
        <v>0.12082158679017317</v>
      </c>
      <c r="AF17" s="45">
        <f t="shared" si="3"/>
        <v>5.6577086280056579E-3</v>
      </c>
      <c r="AG17" s="45">
        <f t="shared" si="3"/>
        <v>0.23802662365989397</v>
      </c>
      <c r="AH17" s="86">
        <f t="shared" si="3"/>
        <v>0.26135897341618564</v>
      </c>
    </row>
    <row r="18" spans="1:34" ht="58.5" customHeight="1">
      <c r="A18" s="33" t="s">
        <v>246</v>
      </c>
      <c r="B18" s="43">
        <v>16</v>
      </c>
      <c r="C18" s="43">
        <v>66</v>
      </c>
      <c r="D18" s="43">
        <v>66</v>
      </c>
      <c r="E18" s="43">
        <v>53</v>
      </c>
      <c r="F18" s="43">
        <v>13</v>
      </c>
      <c r="G18" s="43">
        <v>0</v>
      </c>
      <c r="H18" s="44">
        <v>2.7149999999999999</v>
      </c>
      <c r="I18" s="44">
        <v>7.8460000000000001</v>
      </c>
      <c r="J18" s="44">
        <v>14.773999999999999</v>
      </c>
      <c r="K18" s="44">
        <v>15.378</v>
      </c>
      <c r="L18" s="44">
        <v>7.8460000000000001</v>
      </c>
      <c r="M18" s="44">
        <v>7.532</v>
      </c>
      <c r="N18" s="44">
        <v>0.6</v>
      </c>
      <c r="O18" s="44">
        <v>4.0000000000000001E-3</v>
      </c>
      <c r="P18" s="44">
        <v>36.012</v>
      </c>
      <c r="Q18" s="44">
        <v>3.55409</v>
      </c>
      <c r="R18" s="42"/>
      <c r="S18" s="45">
        <f>(B18/B13)</f>
        <v>1.03026400515132E-2</v>
      </c>
      <c r="T18" s="45">
        <f t="shared" ref="T18:AH18" si="4">(C18/C13)</f>
        <v>2.4544440312383786E-2</v>
      </c>
      <c r="U18" s="45">
        <f t="shared" si="4"/>
        <v>2.5133282559025132E-2</v>
      </c>
      <c r="V18" s="45">
        <f t="shared" si="4"/>
        <v>7.9341317365269462E-2</v>
      </c>
      <c r="W18" s="45">
        <f t="shared" si="4"/>
        <v>6.6394279877425941E-3</v>
      </c>
      <c r="X18" s="45">
        <f t="shared" si="4"/>
        <v>0</v>
      </c>
      <c r="Y18" s="45">
        <f t="shared" si="4"/>
        <v>0.10522032321823042</v>
      </c>
      <c r="Z18" s="45">
        <f t="shared" si="4"/>
        <v>7.5822880225748471E-2</v>
      </c>
      <c r="AA18" s="45">
        <f t="shared" si="4"/>
        <v>7.6769188399923097E-2</v>
      </c>
      <c r="AB18" s="45">
        <f t="shared" si="4"/>
        <v>7.8141435082851873E-2</v>
      </c>
      <c r="AC18" s="45">
        <f t="shared" si="4"/>
        <v>7.5855134675251859E-2</v>
      </c>
      <c r="AD18" s="45">
        <f t="shared" si="4"/>
        <v>8.0674357079356926E-2</v>
      </c>
      <c r="AE18" s="45">
        <f t="shared" si="4"/>
        <v>0.12082158679017317</v>
      </c>
      <c r="AF18" s="45">
        <f t="shared" si="4"/>
        <v>5.6577086280056579E-3</v>
      </c>
      <c r="AG18" s="45">
        <f t="shared" si="4"/>
        <v>0.23802662365989397</v>
      </c>
      <c r="AH18" s="86">
        <f t="shared" si="4"/>
        <v>0.26135897341618564</v>
      </c>
    </row>
    <row r="19" spans="1:34" ht="58.5" customHeight="1">
      <c r="A19" s="33" t="s">
        <v>247</v>
      </c>
      <c r="B19" s="43">
        <v>9</v>
      </c>
      <c r="C19" s="43">
        <v>44</v>
      </c>
      <c r="D19" s="43">
        <v>36</v>
      </c>
      <c r="E19" s="43">
        <v>28</v>
      </c>
      <c r="F19" s="43">
        <v>8</v>
      </c>
      <c r="G19" s="43">
        <v>8</v>
      </c>
      <c r="H19" s="44">
        <v>2.0720000000000001</v>
      </c>
      <c r="I19" s="44">
        <v>12.673999999999999</v>
      </c>
      <c r="J19" s="44">
        <v>19.206</v>
      </c>
      <c r="K19" s="44">
        <v>19.058</v>
      </c>
      <c r="L19" s="44">
        <v>12.673999999999999</v>
      </c>
      <c r="M19" s="44">
        <v>6.3840000000000003</v>
      </c>
      <c r="N19" s="44">
        <v>0.156</v>
      </c>
      <c r="O19" s="44">
        <v>-0.14899999999999999</v>
      </c>
      <c r="P19" s="44">
        <v>1.5369999999999999</v>
      </c>
      <c r="Q19" s="44">
        <v>0.26178000000000001</v>
      </c>
      <c r="R19" s="42"/>
      <c r="S19" s="45">
        <f>(B19/B13)</f>
        <v>5.7952350289761749E-3</v>
      </c>
      <c r="T19" s="45">
        <f t="shared" ref="T19:AH19" si="5">(C19/C13)</f>
        <v>1.6362960208255856E-2</v>
      </c>
      <c r="U19" s="45">
        <f t="shared" si="5"/>
        <v>1.3709063214013708E-2</v>
      </c>
      <c r="V19" s="45">
        <f t="shared" si="5"/>
        <v>4.1916167664670656E-2</v>
      </c>
      <c r="W19" s="45">
        <f t="shared" si="5"/>
        <v>4.0858018386108275E-3</v>
      </c>
      <c r="X19" s="45">
        <f t="shared" si="5"/>
        <v>0.12698412698412698</v>
      </c>
      <c r="Y19" s="45">
        <f t="shared" si="5"/>
        <v>8.0300740224004963E-2</v>
      </c>
      <c r="Z19" s="45">
        <f t="shared" si="5"/>
        <v>0.12248014070623707</v>
      </c>
      <c r="AA19" s="45">
        <f t="shared" si="5"/>
        <v>9.979890567273067E-2</v>
      </c>
      <c r="AB19" s="45">
        <f t="shared" si="5"/>
        <v>9.6840907127649298E-2</v>
      </c>
      <c r="AC19" s="45">
        <f t="shared" si="5"/>
        <v>0.12253224278283736</v>
      </c>
      <c r="AD19" s="45">
        <f t="shared" si="5"/>
        <v>6.8378265479901029E-2</v>
      </c>
      <c r="AE19" s="45">
        <f t="shared" si="5"/>
        <v>3.1413612565445025E-2</v>
      </c>
      <c r="AF19" s="45">
        <f t="shared" si="5"/>
        <v>-0.21074964639321075</v>
      </c>
      <c r="AG19" s="45">
        <f t="shared" si="5"/>
        <v>1.0159028117440214E-2</v>
      </c>
      <c r="AH19" s="86">
        <f t="shared" si="5"/>
        <v>1.9250652645512373E-2</v>
      </c>
    </row>
    <row r="20" spans="1:34" ht="58.5" customHeight="1">
      <c r="A20" s="33" t="s">
        <v>248</v>
      </c>
      <c r="B20" s="43">
        <v>5</v>
      </c>
      <c r="C20" s="43">
        <v>39</v>
      </c>
      <c r="D20" s="43">
        <v>31</v>
      </c>
      <c r="E20" s="43">
        <v>28</v>
      </c>
      <c r="F20" s="43">
        <v>3</v>
      </c>
      <c r="G20" s="43">
        <v>8</v>
      </c>
      <c r="H20" s="44">
        <v>2.0720000000000001</v>
      </c>
      <c r="I20" s="44">
        <v>12.558</v>
      </c>
      <c r="J20" s="44">
        <v>18.914000000000001</v>
      </c>
      <c r="K20" s="44">
        <v>18.765999999999998</v>
      </c>
      <c r="L20" s="44">
        <v>12.558</v>
      </c>
      <c r="M20" s="44">
        <v>6.2080000000000002</v>
      </c>
      <c r="N20" s="44">
        <v>0.156</v>
      </c>
      <c r="O20" s="44">
        <v>-0.14899999999999999</v>
      </c>
      <c r="P20" s="44">
        <v>1.518</v>
      </c>
      <c r="Q20" s="44">
        <v>0.26002999999999998</v>
      </c>
      <c r="R20" s="42"/>
      <c r="S20" s="45">
        <f>(B20/B13)</f>
        <v>3.2195750160978749E-3</v>
      </c>
      <c r="T20" s="45">
        <f t="shared" ref="T20:AH20" si="6">(C20/C13)</f>
        <v>1.4503532911863145E-2</v>
      </c>
      <c r="U20" s="45">
        <f t="shared" si="6"/>
        <v>1.1805026656511805E-2</v>
      </c>
      <c r="V20" s="45">
        <f t="shared" si="6"/>
        <v>4.1916167664670656E-2</v>
      </c>
      <c r="W20" s="45">
        <f t="shared" si="6"/>
        <v>1.5321756894790602E-3</v>
      </c>
      <c r="X20" s="45">
        <f t="shared" si="6"/>
        <v>0.12698412698412698</v>
      </c>
      <c r="Y20" s="45">
        <f t="shared" si="6"/>
        <v>8.0300740224004963E-2</v>
      </c>
      <c r="Z20" s="45">
        <f t="shared" si="6"/>
        <v>0.121359129476797</v>
      </c>
      <c r="AA20" s="45">
        <f t="shared" si="6"/>
        <v>9.8281604805478914E-2</v>
      </c>
      <c r="AB20" s="45">
        <f t="shared" si="6"/>
        <v>9.5357144671920802E-2</v>
      </c>
      <c r="AC20" s="45">
        <f t="shared" si="6"/>
        <v>0.12141075468414642</v>
      </c>
      <c r="AD20" s="45">
        <f t="shared" si="6"/>
        <v>6.6493150391482708E-2</v>
      </c>
      <c r="AE20" s="45">
        <f t="shared" si="6"/>
        <v>3.1413612565445025E-2</v>
      </c>
      <c r="AF20" s="45">
        <f t="shared" si="6"/>
        <v>-0.21074964639321075</v>
      </c>
      <c r="AG20" s="45">
        <f t="shared" si="6"/>
        <v>1.003344481605351E-2</v>
      </c>
      <c r="AH20" s="86">
        <f t="shared" si="6"/>
        <v>1.9121961981100857E-2</v>
      </c>
    </row>
    <row r="21" spans="1:34" ht="58.5" customHeight="1">
      <c r="A21" s="33" t="s">
        <v>249</v>
      </c>
      <c r="B21" s="43">
        <v>4</v>
      </c>
      <c r="C21" s="43">
        <v>5</v>
      </c>
      <c r="D21" s="43">
        <v>5</v>
      </c>
      <c r="E21" s="43">
        <v>0</v>
      </c>
      <c r="F21" s="43">
        <v>5</v>
      </c>
      <c r="G21" s="43">
        <v>0</v>
      </c>
      <c r="H21" s="44">
        <v>0</v>
      </c>
      <c r="I21" s="44">
        <v>0.11600000000000001</v>
      </c>
      <c r="J21" s="44">
        <v>0.29199999999999998</v>
      </c>
      <c r="K21" s="44">
        <v>0.29199999999999998</v>
      </c>
      <c r="L21" s="44">
        <v>0.11600000000000001</v>
      </c>
      <c r="M21" s="44">
        <v>0.17599999999999999</v>
      </c>
      <c r="N21" s="44">
        <v>0</v>
      </c>
      <c r="O21" s="44">
        <v>0</v>
      </c>
      <c r="P21" s="44">
        <v>1.9E-2</v>
      </c>
      <c r="Q21" s="44">
        <v>1.75E-3</v>
      </c>
      <c r="R21" s="42"/>
      <c r="S21" s="45">
        <f>(B21/B13)</f>
        <v>2.5756600128783E-3</v>
      </c>
      <c r="T21" s="45">
        <f t="shared" ref="T21:AH21" si="7">(C21/C13)</f>
        <v>1.859427296392711E-3</v>
      </c>
      <c r="U21" s="45">
        <f t="shared" si="7"/>
        <v>1.904036557501904E-3</v>
      </c>
      <c r="V21" s="45">
        <f t="shared" si="7"/>
        <v>0</v>
      </c>
      <c r="W21" s="45">
        <f t="shared" si="7"/>
        <v>2.5536261491317671E-3</v>
      </c>
      <c r="X21" s="45">
        <f t="shared" si="7"/>
        <v>0</v>
      </c>
      <c r="Y21" s="45">
        <f t="shared" si="7"/>
        <v>0</v>
      </c>
      <c r="Z21" s="45">
        <f t="shared" si="7"/>
        <v>1.1210112294400742E-3</v>
      </c>
      <c r="AA21" s="45">
        <f t="shared" si="7"/>
        <v>1.5173008672517627E-3</v>
      </c>
      <c r="AB21" s="45">
        <f t="shared" si="7"/>
        <v>1.4837624557284916E-3</v>
      </c>
      <c r="AC21" s="45">
        <f t="shared" si="7"/>
        <v>1.1214880986909527E-3</v>
      </c>
      <c r="AD21" s="45">
        <f t="shared" si="7"/>
        <v>1.885115088418324E-3</v>
      </c>
      <c r="AE21" s="45">
        <f t="shared" si="7"/>
        <v>0</v>
      </c>
      <c r="AF21" s="45">
        <f t="shared" si="7"/>
        <v>0</v>
      </c>
      <c r="AG21" s="45">
        <f t="shared" si="7"/>
        <v>1.2558330138670403E-4</v>
      </c>
      <c r="AH21" s="86">
        <f t="shared" si="7"/>
        <v>1.2869066441151597E-4</v>
      </c>
    </row>
    <row r="22" spans="1:34"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</row>
    <row r="23" spans="1:34"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</row>
    <row r="24" spans="1:34"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9:34"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9:34"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9:34"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9:34"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9:34"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9:34"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9:34"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9:34"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9:34"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9:34"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9:34"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9:34"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9:34"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9:34"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9:34"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9:34"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9:34"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9:34"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9:34"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9:34"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9:34"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9:34"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</sheetData>
  <sheetProtection password="88A8" sheet="1" objects="1" scenarios="1" selectLockedCells="1" selectUnlockedCells="1"/>
  <mergeCells count="41">
    <mergeCell ref="S4:AH4"/>
    <mergeCell ref="A5:A9"/>
    <mergeCell ref="B5:B9"/>
    <mergeCell ref="C5:G5"/>
    <mergeCell ref="H5:H7"/>
    <mergeCell ref="I5:I7"/>
    <mergeCell ref="S1:T1"/>
    <mergeCell ref="A2:O2"/>
    <mergeCell ref="S2:AF2"/>
    <mergeCell ref="A3:O3"/>
    <mergeCell ref="P3:Q3"/>
    <mergeCell ref="S3:AG3"/>
    <mergeCell ref="AH5:AH7"/>
    <mergeCell ref="AE5:AE7"/>
    <mergeCell ref="AF5:AF7"/>
    <mergeCell ref="AG5:AG7"/>
    <mergeCell ref="S5:S9"/>
    <mergeCell ref="T5:X5"/>
    <mergeCell ref="AC5:AC7"/>
    <mergeCell ref="AD5:AD7"/>
    <mergeCell ref="X6:X7"/>
    <mergeCell ref="Y5:Y7"/>
    <mergeCell ref="Z5:Z7"/>
    <mergeCell ref="T6:T7"/>
    <mergeCell ref="U6:W6"/>
    <mergeCell ref="AA5:AA7"/>
    <mergeCell ref="AB5:AB7"/>
    <mergeCell ref="H9:Q9"/>
    <mergeCell ref="Q5:Q7"/>
    <mergeCell ref="N5:N7"/>
    <mergeCell ref="O5:O7"/>
    <mergeCell ref="P5:P7"/>
    <mergeCell ref="J5:J7"/>
    <mergeCell ref="K5:K7"/>
    <mergeCell ref="L5:L7"/>
    <mergeCell ref="M5:M7"/>
    <mergeCell ref="E1:F1"/>
    <mergeCell ref="C6:C7"/>
    <mergeCell ref="D6:F6"/>
    <mergeCell ref="G6:G7"/>
    <mergeCell ref="C9:G9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50" customWidth="1"/>
  </cols>
  <sheetData>
    <row r="1" spans="1:7" ht="30" customHeight="1">
      <c r="A1" s="170" t="s">
        <v>250</v>
      </c>
      <c r="B1" s="170"/>
      <c r="C1" s="170"/>
      <c r="D1" s="170"/>
      <c r="E1" s="170"/>
      <c r="F1" s="152" t="s">
        <v>65</v>
      </c>
      <c r="G1" s="152"/>
    </row>
    <row r="2" spans="1:7" ht="30" customHeight="1">
      <c r="A2" s="170"/>
      <c r="B2" s="170"/>
      <c r="C2" s="170"/>
      <c r="D2" s="170"/>
      <c r="E2" s="170"/>
    </row>
    <row r="4" spans="1:7" ht="15.75" thickBot="1"/>
    <row r="5" spans="1:7" ht="64.5" thickBot="1">
      <c r="A5" s="107" t="s">
        <v>251</v>
      </c>
      <c r="B5" s="108" t="s">
        <v>252</v>
      </c>
      <c r="C5" s="109" t="s">
        <v>253</v>
      </c>
      <c r="D5" s="110" t="s">
        <v>254</v>
      </c>
      <c r="E5" s="109" t="s">
        <v>253</v>
      </c>
    </row>
    <row r="6" spans="1:7" ht="15.75" thickBot="1">
      <c r="C6" s="41"/>
    </row>
    <row r="7" spans="1:7" ht="25.5" customHeight="1">
      <c r="A7" s="171" t="s">
        <v>67</v>
      </c>
      <c r="B7" s="111" t="s">
        <v>106</v>
      </c>
      <c r="C7" s="112">
        <v>1.9302529138066061E-2</v>
      </c>
      <c r="D7" s="113"/>
      <c r="E7" s="113"/>
    </row>
    <row r="8" spans="1:7" ht="25.5" customHeight="1">
      <c r="A8" s="172"/>
      <c r="B8" s="114"/>
      <c r="C8" s="114"/>
      <c r="D8" s="115" t="s">
        <v>107</v>
      </c>
      <c r="E8" s="116">
        <v>1.9302529138066061E-2</v>
      </c>
    </row>
    <row r="9" spans="1:7" ht="25.5" customHeight="1">
      <c r="A9" s="172"/>
      <c r="B9" s="111" t="s">
        <v>108</v>
      </c>
      <c r="C9" s="112">
        <v>5.3623255171142949E-2</v>
      </c>
      <c r="D9" s="113"/>
      <c r="E9" s="113"/>
    </row>
    <row r="10" spans="1:7" ht="25.5" customHeight="1">
      <c r="A10" s="172"/>
      <c r="B10" s="114"/>
      <c r="C10" s="114"/>
      <c r="D10" s="115" t="s">
        <v>109</v>
      </c>
      <c r="E10" s="116">
        <v>1.4741788363200811E-3</v>
      </c>
    </row>
    <row r="11" spans="1:7" ht="25.5" customHeight="1">
      <c r="A11" s="172"/>
      <c r="B11" s="114"/>
      <c r="C11" s="114"/>
      <c r="D11" s="115" t="s">
        <v>112</v>
      </c>
      <c r="E11" s="116">
        <v>4.9753535725802741E-3</v>
      </c>
    </row>
    <row r="12" spans="1:7" ht="25.5" customHeight="1">
      <c r="A12" s="172"/>
      <c r="B12" s="114"/>
      <c r="C12" s="114"/>
      <c r="D12" s="115" t="s">
        <v>113</v>
      </c>
      <c r="E12" s="116">
        <v>1.7505873681300962E-2</v>
      </c>
    </row>
    <row r="13" spans="1:7" ht="25.5" customHeight="1">
      <c r="A13" s="172"/>
      <c r="B13" s="114"/>
      <c r="C13" s="114"/>
      <c r="D13" s="115" t="s">
        <v>114</v>
      </c>
      <c r="E13" s="116">
        <v>1.5663150135900861E-3</v>
      </c>
    </row>
    <row r="14" spans="1:7" ht="25.5" customHeight="1">
      <c r="A14" s="172"/>
      <c r="B14" s="114"/>
      <c r="C14" s="114"/>
      <c r="D14" s="115" t="s">
        <v>115</v>
      </c>
      <c r="E14" s="116">
        <v>2.6627355231031463E-2</v>
      </c>
    </row>
    <row r="15" spans="1:7" ht="25.5" customHeight="1">
      <c r="A15" s="172"/>
      <c r="B15" s="114"/>
      <c r="C15" s="114"/>
      <c r="D15" s="115" t="s">
        <v>116</v>
      </c>
      <c r="E15" s="116">
        <v>1.4741788363200811E-3</v>
      </c>
    </row>
    <row r="16" spans="1:7" ht="25.5" customHeight="1">
      <c r="A16" s="172"/>
      <c r="B16" s="111" t="s">
        <v>117</v>
      </c>
      <c r="C16" s="112">
        <v>7.8223614502234307E-2</v>
      </c>
      <c r="D16" s="113"/>
      <c r="E16" s="113"/>
    </row>
    <row r="17" spans="1:5" ht="25.5" customHeight="1">
      <c r="A17" s="172"/>
      <c r="B17" s="114"/>
      <c r="C17" s="114"/>
      <c r="D17" s="115" t="s">
        <v>118</v>
      </c>
      <c r="E17" s="116">
        <v>6.9516745750218822E-2</v>
      </c>
    </row>
    <row r="18" spans="1:5" ht="25.5" customHeight="1">
      <c r="A18" s="172"/>
      <c r="B18" s="114"/>
      <c r="C18" s="114"/>
      <c r="D18" s="115" t="s">
        <v>119</v>
      </c>
      <c r="E18" s="116">
        <v>9.2136177270005064E-4</v>
      </c>
    </row>
    <row r="19" spans="1:5" ht="25.5" customHeight="1">
      <c r="A19" s="172"/>
      <c r="B19" s="114"/>
      <c r="C19" s="114"/>
      <c r="D19" s="115" t="s">
        <v>120</v>
      </c>
      <c r="E19" s="116">
        <v>5.9427834339153265E-3</v>
      </c>
    </row>
    <row r="20" spans="1:5" ht="25.5" customHeight="1">
      <c r="A20" s="172"/>
      <c r="B20" s="114"/>
      <c r="C20" s="114"/>
      <c r="D20" s="115" t="s">
        <v>121</v>
      </c>
      <c r="E20" s="116">
        <v>1.8427235454001013E-3</v>
      </c>
    </row>
    <row r="21" spans="1:5" ht="25.5" customHeight="1">
      <c r="A21" s="172"/>
      <c r="B21" s="111" t="s">
        <v>122</v>
      </c>
      <c r="C21" s="112">
        <v>4.4225365089602432E-3</v>
      </c>
      <c r="D21" s="113"/>
      <c r="E21" s="113"/>
    </row>
    <row r="22" spans="1:5" ht="25.5" customHeight="1">
      <c r="A22" s="172"/>
      <c r="B22" s="114"/>
      <c r="C22" s="114"/>
      <c r="D22" s="115" t="s">
        <v>123</v>
      </c>
      <c r="E22" s="116">
        <v>3.7315151794352053E-3</v>
      </c>
    </row>
    <row r="23" spans="1:5" ht="25.5" customHeight="1">
      <c r="A23" s="172"/>
      <c r="B23" s="114"/>
      <c r="C23" s="114"/>
      <c r="D23" s="115" t="s">
        <v>124</v>
      </c>
      <c r="E23" s="116">
        <v>6.91021329525038E-4</v>
      </c>
    </row>
    <row r="24" spans="1:5" ht="25.5" customHeight="1">
      <c r="A24" s="172"/>
      <c r="B24" s="111" t="s">
        <v>125</v>
      </c>
      <c r="C24" s="112">
        <v>6.7075137052563683E-2</v>
      </c>
      <c r="D24" s="113"/>
      <c r="E24" s="113"/>
    </row>
    <row r="25" spans="1:5" ht="25.5" customHeight="1">
      <c r="A25" s="172"/>
      <c r="B25" s="114"/>
      <c r="C25" s="114"/>
      <c r="D25" s="115" t="s">
        <v>126</v>
      </c>
      <c r="E25" s="116">
        <v>7.3708941816004057E-4</v>
      </c>
    </row>
    <row r="26" spans="1:5" ht="25.5" customHeight="1">
      <c r="A26" s="172"/>
      <c r="B26" s="114"/>
      <c r="C26" s="114"/>
      <c r="D26" s="115" t="s">
        <v>127</v>
      </c>
      <c r="E26" s="116">
        <v>4.1000598885152255E-3</v>
      </c>
    </row>
    <row r="27" spans="1:5" ht="25.5" customHeight="1">
      <c r="A27" s="172"/>
      <c r="B27" s="114"/>
      <c r="C27" s="114"/>
      <c r="D27" s="115" t="s">
        <v>128</v>
      </c>
      <c r="E27" s="116">
        <v>4.1968028746487307E-2</v>
      </c>
    </row>
    <row r="28" spans="1:5" ht="25.5" customHeight="1">
      <c r="A28" s="172"/>
      <c r="B28" s="114"/>
      <c r="C28" s="114"/>
      <c r="D28" s="115" t="s">
        <v>129</v>
      </c>
      <c r="E28" s="116">
        <v>2.0269958999401115E-2</v>
      </c>
    </row>
    <row r="29" spans="1:5" ht="25.5" customHeight="1">
      <c r="A29" s="172"/>
      <c r="B29" s="111" t="s">
        <v>130</v>
      </c>
      <c r="C29" s="112">
        <v>5.2609757221172893E-2</v>
      </c>
      <c r="D29" s="113"/>
      <c r="E29" s="113"/>
    </row>
    <row r="30" spans="1:5" ht="25.5" customHeight="1">
      <c r="A30" s="172"/>
      <c r="B30" s="114"/>
      <c r="C30" s="114"/>
      <c r="D30" s="115" t="s">
        <v>131</v>
      </c>
      <c r="E30" s="116">
        <v>1.5294605426820842E-2</v>
      </c>
    </row>
    <row r="31" spans="1:5" ht="25.5" customHeight="1">
      <c r="A31" s="172"/>
      <c r="B31" s="114"/>
      <c r="C31" s="114"/>
      <c r="D31" s="115" t="s">
        <v>132</v>
      </c>
      <c r="E31" s="116">
        <v>2.7917261712811534E-2</v>
      </c>
    </row>
    <row r="32" spans="1:5" ht="25.5" customHeight="1">
      <c r="A32" s="172"/>
      <c r="B32" s="114"/>
      <c r="C32" s="114"/>
      <c r="D32" s="115" t="s">
        <v>133</v>
      </c>
      <c r="E32" s="116">
        <v>9.3978900815405164E-3</v>
      </c>
    </row>
    <row r="33" spans="1:5" ht="25.5" customHeight="1">
      <c r="A33" s="172"/>
      <c r="B33" s="111" t="s">
        <v>134</v>
      </c>
      <c r="C33" s="112">
        <v>7.2188694891048968E-2</v>
      </c>
      <c r="D33" s="113"/>
      <c r="E33" s="113"/>
    </row>
    <row r="34" spans="1:5" ht="25.5" customHeight="1">
      <c r="A34" s="172"/>
      <c r="B34" s="114"/>
      <c r="C34" s="114"/>
      <c r="D34" s="115" t="s">
        <v>135</v>
      </c>
      <c r="E34" s="116">
        <v>7.2188694891048968E-2</v>
      </c>
    </row>
    <row r="35" spans="1:5" ht="25.5" customHeight="1">
      <c r="A35" s="172"/>
      <c r="B35" s="111" t="s">
        <v>136</v>
      </c>
      <c r="C35" s="112">
        <v>0.57479154189892656</v>
      </c>
      <c r="D35" s="113"/>
      <c r="E35" s="113"/>
    </row>
    <row r="36" spans="1:5" ht="25.5" customHeight="1">
      <c r="A36" s="172"/>
      <c r="B36" s="114"/>
      <c r="C36" s="114"/>
      <c r="D36" s="115" t="s">
        <v>137</v>
      </c>
      <c r="E36" s="116">
        <v>0.20265352190537614</v>
      </c>
    </row>
    <row r="37" spans="1:5" ht="25.5" customHeight="1">
      <c r="A37" s="172"/>
      <c r="B37" s="114"/>
      <c r="C37" s="114"/>
      <c r="D37" s="115" t="s">
        <v>138</v>
      </c>
      <c r="E37" s="116">
        <v>6.4495324089003543E-4</v>
      </c>
    </row>
    <row r="38" spans="1:5" ht="25.5" customHeight="1">
      <c r="A38" s="172"/>
      <c r="B38" s="114"/>
      <c r="C38" s="114"/>
      <c r="D38" s="115" t="s">
        <v>139</v>
      </c>
      <c r="E38" s="116">
        <v>0.37149306675266042</v>
      </c>
    </row>
    <row r="39" spans="1:5" ht="25.5" customHeight="1">
      <c r="A39" s="172"/>
      <c r="B39" s="111" t="s">
        <v>140</v>
      </c>
      <c r="C39" s="112">
        <v>7.776293361588428E-2</v>
      </c>
      <c r="D39" s="113"/>
      <c r="E39" s="113"/>
    </row>
    <row r="40" spans="1:5" ht="25.5" customHeight="1">
      <c r="A40" s="172"/>
      <c r="B40" s="114"/>
      <c r="C40" s="114"/>
      <c r="D40" s="115" t="s">
        <v>141</v>
      </c>
      <c r="E40" s="116">
        <v>2.0730639885751141E-2</v>
      </c>
    </row>
    <row r="41" spans="1:5" ht="25.5" customHeight="1">
      <c r="A41" s="172"/>
      <c r="B41" s="114"/>
      <c r="C41" s="114"/>
      <c r="D41" s="115" t="s">
        <v>142</v>
      </c>
      <c r="E41" s="116">
        <v>2.4600359331091354E-2</v>
      </c>
    </row>
    <row r="42" spans="1:5" ht="25.5" customHeight="1">
      <c r="A42" s="172"/>
      <c r="B42" s="114"/>
      <c r="C42" s="114"/>
      <c r="D42" s="115" t="s">
        <v>143</v>
      </c>
      <c r="E42" s="116">
        <v>1.1609158336020638E-2</v>
      </c>
    </row>
    <row r="43" spans="1:5" ht="25.5" customHeight="1">
      <c r="A43" s="172"/>
      <c r="B43" s="114"/>
      <c r="C43" s="114"/>
      <c r="D43" s="115" t="s">
        <v>144</v>
      </c>
      <c r="E43" s="116">
        <v>1.1424885981480629E-2</v>
      </c>
    </row>
    <row r="44" spans="1:5" ht="25.5" customHeight="1">
      <c r="A44" s="172"/>
      <c r="B44" s="114"/>
      <c r="C44" s="114"/>
      <c r="D44" s="115" t="s">
        <v>145</v>
      </c>
      <c r="E44" s="116">
        <v>2.2112682544801216E-3</v>
      </c>
    </row>
    <row r="45" spans="1:5" ht="25.5" customHeight="1">
      <c r="A45" s="172"/>
      <c r="B45" s="114"/>
      <c r="C45" s="114"/>
      <c r="D45" s="115" t="s">
        <v>146</v>
      </c>
      <c r="E45" s="116">
        <v>1.8427235454001014E-4</v>
      </c>
    </row>
    <row r="46" spans="1:5" ht="25.5" customHeight="1">
      <c r="A46" s="172"/>
      <c r="B46" s="114"/>
      <c r="C46" s="114"/>
      <c r="D46" s="115" t="s">
        <v>147</v>
      </c>
      <c r="E46" s="116">
        <v>1.382042659050076E-4</v>
      </c>
    </row>
    <row r="47" spans="1:5" ht="25.5" customHeight="1">
      <c r="A47" s="172"/>
      <c r="B47" s="117"/>
      <c r="C47" s="117"/>
      <c r="D47" s="118" t="s">
        <v>148</v>
      </c>
      <c r="E47" s="119">
        <v>6.8641452066153779E-3</v>
      </c>
    </row>
    <row r="48" spans="1:5" s="120" customFormat="1"/>
    <row r="49" spans="1:5" s="120" customFormat="1" ht="15.75" thickBot="1"/>
    <row r="50" spans="1:5" ht="20.25" customHeight="1">
      <c r="A50" s="173" t="s">
        <v>149</v>
      </c>
      <c r="B50" s="121" t="s">
        <v>151</v>
      </c>
      <c r="C50" s="122">
        <v>0.99759392929853785</v>
      </c>
      <c r="D50" s="123"/>
      <c r="E50" s="123"/>
    </row>
    <row r="51" spans="1:5" ht="20.25" customHeight="1">
      <c r="A51" s="174"/>
      <c r="B51" s="114"/>
      <c r="C51" s="114"/>
      <c r="D51" s="115" t="s">
        <v>152</v>
      </c>
      <c r="E51" s="116">
        <v>0.390893947806774</v>
      </c>
    </row>
    <row r="52" spans="1:5" ht="20.25" customHeight="1">
      <c r="A52" s="174"/>
      <c r="B52" s="114"/>
      <c r="C52" s="114"/>
      <c r="D52" s="115" t="s">
        <v>153</v>
      </c>
      <c r="E52" s="116">
        <v>0.55043494354987965</v>
      </c>
    </row>
    <row r="53" spans="1:5" ht="20.25" customHeight="1">
      <c r="A53" s="174"/>
      <c r="B53" s="114"/>
      <c r="C53" s="114"/>
      <c r="D53" s="115" t="s">
        <v>154</v>
      </c>
      <c r="E53" s="116">
        <v>4.3494354987969649E-2</v>
      </c>
    </row>
    <row r="54" spans="1:5" ht="20.25" customHeight="1">
      <c r="A54" s="174"/>
      <c r="B54" s="114"/>
      <c r="C54" s="114"/>
      <c r="D54" s="115" t="s">
        <v>155</v>
      </c>
      <c r="E54" s="116">
        <v>9.2541180825467338E-4</v>
      </c>
    </row>
    <row r="55" spans="1:5" ht="20.25" customHeight="1">
      <c r="A55" s="174"/>
      <c r="B55" s="114"/>
      <c r="C55" s="114"/>
      <c r="D55" s="115" t="s">
        <v>156</v>
      </c>
      <c r="E55" s="116">
        <v>1.1104941699056081E-2</v>
      </c>
    </row>
    <row r="56" spans="1:5" ht="20.25" customHeight="1">
      <c r="A56" s="174"/>
      <c r="B56" s="114"/>
      <c r="C56" s="114"/>
      <c r="D56" s="115" t="s">
        <v>157</v>
      </c>
      <c r="E56" s="116">
        <v>7.4032944660373866E-4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122">
        <v>0.80722891566265065</v>
      </c>
      <c r="D59" s="123"/>
      <c r="E59" s="123"/>
    </row>
    <row r="60" spans="1:5" ht="24">
      <c r="A60" s="169"/>
      <c r="B60" s="114"/>
      <c r="C60" s="114"/>
      <c r="D60" s="125" t="s">
        <v>160</v>
      </c>
      <c r="E60" s="116">
        <v>0.80722891566265065</v>
      </c>
    </row>
    <row r="61" spans="1:5">
      <c r="A61" s="169"/>
      <c r="B61" s="126" t="s">
        <v>161</v>
      </c>
      <c r="C61" s="112">
        <v>0.16867469879518071</v>
      </c>
      <c r="D61" s="113"/>
      <c r="E61" s="113"/>
    </row>
    <row r="62" spans="1:5" ht="24">
      <c r="A62" s="169"/>
      <c r="B62" s="114"/>
      <c r="C62" s="114"/>
      <c r="D62" s="125" t="s">
        <v>162</v>
      </c>
      <c r="E62" s="116">
        <v>3.614457831325301E-2</v>
      </c>
    </row>
    <row r="63" spans="1:5" ht="24">
      <c r="A63" s="169"/>
      <c r="B63" s="114"/>
      <c r="C63" s="114"/>
      <c r="D63" s="125" t="s">
        <v>163</v>
      </c>
      <c r="E63" s="116">
        <v>8.4337349397590355E-2</v>
      </c>
    </row>
    <row r="64" spans="1:5">
      <c r="A64" s="169"/>
      <c r="B64" s="114"/>
      <c r="C64" s="114"/>
      <c r="D64" s="125" t="s">
        <v>164</v>
      </c>
      <c r="E64" s="116">
        <v>4.8192771084337352E-2</v>
      </c>
    </row>
    <row r="65" spans="1:5" ht="24">
      <c r="A65" s="169"/>
      <c r="B65" s="126" t="s">
        <v>165</v>
      </c>
      <c r="C65" s="112">
        <v>2.4096385542168676E-2</v>
      </c>
      <c r="D65" s="113"/>
      <c r="E65" s="113"/>
    </row>
    <row r="66" spans="1:5">
      <c r="A66" s="169"/>
      <c r="B66" s="117"/>
      <c r="C66" s="117"/>
      <c r="D66" s="127" t="s">
        <v>166</v>
      </c>
      <c r="E66" s="119">
        <v>2.4096385542168676E-2</v>
      </c>
    </row>
    <row r="67" spans="1:5" s="120" customFormat="1"/>
    <row r="68" spans="1:5" s="120" customFormat="1"/>
    <row r="69" spans="1:5" ht="24" customHeight="1">
      <c r="A69" s="169" t="s">
        <v>167</v>
      </c>
      <c r="B69" s="124" t="s">
        <v>169</v>
      </c>
      <c r="C69" s="122">
        <v>5.7799442896935935E-2</v>
      </c>
      <c r="D69" s="123"/>
      <c r="E69" s="123"/>
    </row>
    <row r="70" spans="1:5">
      <c r="A70" s="169"/>
      <c r="B70" s="114"/>
      <c r="C70" s="114"/>
      <c r="D70" s="125" t="s">
        <v>170</v>
      </c>
      <c r="E70" s="116">
        <v>3.1337047353760444E-2</v>
      </c>
    </row>
    <row r="71" spans="1:5">
      <c r="A71" s="169"/>
      <c r="B71" s="114"/>
      <c r="C71" s="114"/>
      <c r="D71" s="125" t="s">
        <v>171</v>
      </c>
      <c r="E71" s="116">
        <v>2.6462395543175487E-2</v>
      </c>
    </row>
    <row r="72" spans="1:5" ht="24">
      <c r="A72" s="169"/>
      <c r="B72" s="126" t="s">
        <v>172</v>
      </c>
      <c r="C72" s="112">
        <v>0.94220055710306405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2.0891364902506964E-2</v>
      </c>
    </row>
    <row r="74" spans="1:5" ht="24">
      <c r="A74" s="169"/>
      <c r="B74" s="114"/>
      <c r="C74" s="114"/>
      <c r="D74" s="125" t="s">
        <v>174</v>
      </c>
      <c r="E74" s="116">
        <v>0.38649025069637882</v>
      </c>
    </row>
    <row r="75" spans="1:5" ht="24">
      <c r="A75" s="169"/>
      <c r="B75" s="117"/>
      <c r="C75" s="117"/>
      <c r="D75" s="127" t="s">
        <v>175</v>
      </c>
      <c r="E75" s="119">
        <v>0.5348189415041783</v>
      </c>
    </row>
    <row r="76" spans="1:5" s="120" customFormat="1"/>
    <row r="77" spans="1:5" s="120" customFormat="1"/>
    <row r="78" spans="1:5">
      <c r="A78" s="169" t="s">
        <v>176</v>
      </c>
      <c r="B78" s="121" t="s">
        <v>177</v>
      </c>
      <c r="C78" s="122">
        <v>0.83458333333333334</v>
      </c>
      <c r="D78" s="123"/>
      <c r="E78" s="123"/>
    </row>
    <row r="79" spans="1:5" ht="24">
      <c r="A79" s="169"/>
      <c r="B79" s="114"/>
      <c r="C79" s="114"/>
      <c r="D79" s="115" t="s">
        <v>178</v>
      </c>
      <c r="E79" s="116">
        <v>0.83416666666666661</v>
      </c>
    </row>
    <row r="80" spans="1:5" ht="24">
      <c r="A80" s="169"/>
      <c r="B80" s="114"/>
      <c r="C80" s="114"/>
      <c r="D80" s="115" t="s">
        <v>179</v>
      </c>
      <c r="E80" s="116">
        <v>4.1666666666666669E-4</v>
      </c>
    </row>
    <row r="81" spans="1:5" ht="24">
      <c r="A81" s="169"/>
      <c r="B81" s="111" t="s">
        <v>180</v>
      </c>
      <c r="C81" s="112">
        <v>8.3333333333333339E-4</v>
      </c>
      <c r="D81" s="113"/>
      <c r="E81" s="113"/>
    </row>
    <row r="82" spans="1:5">
      <c r="A82" s="169"/>
      <c r="B82" s="114"/>
      <c r="C82" s="114"/>
      <c r="D82" s="115" t="s">
        <v>181</v>
      </c>
      <c r="E82" s="116">
        <v>8.3333333333333339E-4</v>
      </c>
    </row>
    <row r="83" spans="1:5">
      <c r="A83" s="169"/>
      <c r="B83" s="111" t="s">
        <v>182</v>
      </c>
      <c r="C83" s="112">
        <v>1.7083333333333332E-2</v>
      </c>
      <c r="D83" s="113"/>
      <c r="E83" s="113"/>
    </row>
    <row r="84" spans="1:5">
      <c r="A84" s="169"/>
      <c r="B84" s="114"/>
      <c r="C84" s="114"/>
      <c r="D84" s="115" t="s">
        <v>183</v>
      </c>
      <c r="E84" s="116">
        <v>1.7083333333333332E-2</v>
      </c>
    </row>
    <row r="85" spans="1:5" ht="24">
      <c r="A85" s="169"/>
      <c r="B85" s="111" t="s">
        <v>184</v>
      </c>
      <c r="C85" s="112">
        <v>2.5000000000000001E-2</v>
      </c>
      <c r="D85" s="113"/>
      <c r="E85" s="113"/>
    </row>
    <row r="86" spans="1:5">
      <c r="A86" s="169"/>
      <c r="B86" s="114"/>
      <c r="C86" s="114"/>
      <c r="D86" s="115" t="s">
        <v>185</v>
      </c>
      <c r="E86" s="116">
        <v>5.0000000000000001E-3</v>
      </c>
    </row>
    <row r="87" spans="1:5">
      <c r="A87" s="169"/>
      <c r="B87" s="114"/>
      <c r="C87" s="114"/>
      <c r="D87" s="115" t="s">
        <v>186</v>
      </c>
      <c r="E87" s="116">
        <v>0.02</v>
      </c>
    </row>
    <row r="88" spans="1:5" ht="24">
      <c r="A88" s="169"/>
      <c r="B88" s="111" t="s">
        <v>187</v>
      </c>
      <c r="C88" s="112">
        <v>1.2083333333333333E-2</v>
      </c>
      <c r="D88" s="113"/>
      <c r="E88" s="113"/>
    </row>
    <row r="89" spans="1:5" ht="24">
      <c r="A89" s="169"/>
      <c r="B89" s="114"/>
      <c r="C89" s="114"/>
      <c r="D89" s="115" t="s">
        <v>188</v>
      </c>
      <c r="E89" s="116">
        <v>1.2083333333333333E-2</v>
      </c>
    </row>
    <row r="90" spans="1:5">
      <c r="A90" s="169"/>
      <c r="B90" s="111" t="s">
        <v>189</v>
      </c>
      <c r="C90" s="112">
        <v>0.11041666666666666</v>
      </c>
      <c r="D90" s="113"/>
      <c r="E90" s="113"/>
    </row>
    <row r="91" spans="1:5" ht="24">
      <c r="A91" s="169"/>
      <c r="B91" s="114"/>
      <c r="C91" s="114"/>
      <c r="D91" s="115" t="s">
        <v>190</v>
      </c>
      <c r="E91" s="116">
        <v>3.7499999999999999E-3</v>
      </c>
    </row>
    <row r="92" spans="1:5">
      <c r="A92" s="169"/>
      <c r="B92" s="117"/>
      <c r="C92" s="117"/>
      <c r="D92" s="118" t="s">
        <v>191</v>
      </c>
      <c r="E92" s="119">
        <v>0.10666666666666667</v>
      </c>
    </row>
    <row r="93" spans="1:5" s="120" customFormat="1"/>
    <row r="94" spans="1:5" s="120" customFormat="1"/>
    <row r="95" spans="1:5" ht="24">
      <c r="A95" s="169" t="s">
        <v>192</v>
      </c>
      <c r="B95" s="121" t="s">
        <v>193</v>
      </c>
      <c r="C95" s="122">
        <v>0.42334271819810598</v>
      </c>
      <c r="D95" s="123"/>
      <c r="E95" s="123"/>
    </row>
    <row r="96" spans="1:5" ht="24">
      <c r="A96" s="169"/>
      <c r="B96" s="114"/>
      <c r="C96" s="114"/>
      <c r="D96" s="115" t="s">
        <v>194</v>
      </c>
      <c r="E96" s="116">
        <v>0.28077809060660353</v>
      </c>
    </row>
    <row r="97" spans="1:5">
      <c r="A97" s="169"/>
      <c r="B97" s="114"/>
      <c r="C97" s="114"/>
      <c r="D97" s="115" t="s">
        <v>195</v>
      </c>
      <c r="E97" s="116">
        <v>0.14256462759150243</v>
      </c>
    </row>
    <row r="98" spans="1:5">
      <c r="A98" s="169"/>
      <c r="B98" s="111" t="s">
        <v>196</v>
      </c>
      <c r="C98" s="112">
        <v>5.1190171487074483E-3</v>
      </c>
      <c r="D98" s="113"/>
      <c r="E98" s="113"/>
    </row>
    <row r="99" spans="1:5" ht="24">
      <c r="A99" s="169"/>
      <c r="B99" s="114"/>
      <c r="C99" s="114"/>
      <c r="D99" s="115" t="s">
        <v>197</v>
      </c>
      <c r="E99" s="116">
        <v>1.0238034297414896E-3</v>
      </c>
    </row>
    <row r="100" spans="1:5">
      <c r="A100" s="169"/>
      <c r="B100" s="114"/>
      <c r="C100" s="114"/>
      <c r="D100" s="115" t="s">
        <v>198</v>
      </c>
      <c r="E100" s="116">
        <v>4.0952137189659583E-3</v>
      </c>
    </row>
    <row r="101" spans="1:5">
      <c r="A101" s="169"/>
      <c r="B101" s="111" t="s">
        <v>199</v>
      </c>
      <c r="C101" s="112">
        <v>0.50473509086255441</v>
      </c>
      <c r="D101" s="113"/>
      <c r="E101" s="113"/>
    </row>
    <row r="102" spans="1:5">
      <c r="A102" s="169"/>
      <c r="B102" s="114"/>
      <c r="C102" s="114"/>
      <c r="D102" s="115" t="s">
        <v>200</v>
      </c>
      <c r="E102" s="116">
        <v>0.15049910417199897</v>
      </c>
    </row>
    <row r="103" spans="1:5" ht="24">
      <c r="A103" s="169"/>
      <c r="B103" s="114"/>
      <c r="C103" s="114"/>
      <c r="D103" s="115" t="s">
        <v>201</v>
      </c>
      <c r="E103" s="116">
        <v>0.32736114665984128</v>
      </c>
    </row>
    <row r="104" spans="1:5" ht="24">
      <c r="A104" s="169"/>
      <c r="B104" s="114"/>
      <c r="C104" s="114"/>
      <c r="D104" s="115" t="s">
        <v>202</v>
      </c>
      <c r="E104" s="116">
        <v>1.382134630151011E-2</v>
      </c>
    </row>
    <row r="105" spans="1:5" ht="24">
      <c r="A105" s="169"/>
      <c r="B105" s="114"/>
      <c r="C105" s="114"/>
      <c r="D105" s="115" t="s">
        <v>203</v>
      </c>
      <c r="E105" s="116">
        <v>1.3053493729203993E-2</v>
      </c>
    </row>
    <row r="106" spans="1:5">
      <c r="A106" s="169"/>
      <c r="B106" s="111" t="s">
        <v>204</v>
      </c>
      <c r="C106" s="112">
        <v>3.685692347069363E-2</v>
      </c>
      <c r="D106" s="113"/>
      <c r="E106" s="113"/>
    </row>
    <row r="107" spans="1:5">
      <c r="A107" s="169"/>
      <c r="B107" s="114"/>
      <c r="C107" s="114"/>
      <c r="D107" s="115" t="s">
        <v>205</v>
      </c>
      <c r="E107" s="116">
        <v>2.9946250319938573E-2</v>
      </c>
    </row>
    <row r="108" spans="1:5">
      <c r="A108" s="169"/>
      <c r="B108" s="114"/>
      <c r="C108" s="114"/>
      <c r="D108" s="115" t="s">
        <v>206</v>
      </c>
      <c r="E108" s="116">
        <v>6.9106731507550551E-3</v>
      </c>
    </row>
    <row r="109" spans="1:5" ht="24">
      <c r="A109" s="169"/>
      <c r="B109" s="111" t="s">
        <v>207</v>
      </c>
      <c r="C109" s="112">
        <v>2.9946250319938573E-2</v>
      </c>
      <c r="D109" s="113"/>
      <c r="E109" s="113"/>
    </row>
    <row r="110" spans="1:5" s="120" customFormat="1" ht="24">
      <c r="A110" s="128"/>
      <c r="B110" s="117"/>
      <c r="C110" s="117"/>
      <c r="D110" s="118" t="s">
        <v>208</v>
      </c>
      <c r="E110" s="119">
        <v>2.9946250319938573E-2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122">
        <v>4.2643923240938164E-4</v>
      </c>
      <c r="D113" s="131"/>
      <c r="E113" s="123"/>
    </row>
    <row r="114" spans="1:5" ht="24">
      <c r="A114" s="169"/>
      <c r="B114" s="132"/>
      <c r="C114" s="114"/>
      <c r="D114" s="115" t="s">
        <v>211</v>
      </c>
      <c r="E114" s="116">
        <v>4.2643923240938164E-4</v>
      </c>
    </row>
    <row r="115" spans="1:5" ht="24">
      <c r="A115" s="169"/>
      <c r="B115" s="111" t="s">
        <v>212</v>
      </c>
      <c r="C115" s="112">
        <v>1.7057569296375266E-3</v>
      </c>
      <c r="D115" s="133"/>
      <c r="E115" s="113"/>
    </row>
    <row r="116" spans="1:5" ht="24">
      <c r="A116" s="169"/>
      <c r="B116" s="132"/>
      <c r="C116" s="114"/>
      <c r="D116" s="115" t="s">
        <v>213</v>
      </c>
      <c r="E116" s="116">
        <v>6.3965884861407255E-4</v>
      </c>
    </row>
    <row r="117" spans="1:5" ht="24">
      <c r="A117" s="169"/>
      <c r="B117" s="132"/>
      <c r="C117" s="114"/>
      <c r="D117" s="115" t="s">
        <v>214</v>
      </c>
      <c r="E117" s="116">
        <v>1.0660980810234541E-3</v>
      </c>
    </row>
    <row r="118" spans="1:5" ht="24">
      <c r="A118" s="169"/>
      <c r="B118" s="111" t="s">
        <v>215</v>
      </c>
      <c r="C118" s="112">
        <v>0.93368869936034116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3.0490405117270789E-2</v>
      </c>
    </row>
    <row r="120" spans="1:5">
      <c r="A120" s="169"/>
      <c r="B120" s="132"/>
      <c r="C120" s="114"/>
      <c r="D120" s="115" t="s">
        <v>217</v>
      </c>
      <c r="E120" s="116">
        <v>0.90319829424307041</v>
      </c>
    </row>
    <row r="121" spans="1:5" ht="24">
      <c r="A121" s="169"/>
      <c r="B121" s="111" t="s">
        <v>218</v>
      </c>
      <c r="C121" s="112">
        <v>2.1321961620469082E-4</v>
      </c>
      <c r="D121" s="133"/>
      <c r="E121" s="113"/>
    </row>
    <row r="122" spans="1:5" ht="24">
      <c r="A122" s="169"/>
      <c r="B122" s="132"/>
      <c r="C122" s="114"/>
      <c r="D122" s="115" t="s">
        <v>219</v>
      </c>
      <c r="E122" s="116">
        <v>2.1321961620469082E-4</v>
      </c>
    </row>
    <row r="123" spans="1:5">
      <c r="A123" s="169"/>
      <c r="B123" s="111" t="s">
        <v>220</v>
      </c>
      <c r="C123" s="112">
        <v>2.1321961620469082E-4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2.1321961620469082E-4</v>
      </c>
    </row>
    <row r="125" spans="1:5" ht="24">
      <c r="A125" s="169"/>
      <c r="B125" s="111" t="s">
        <v>222</v>
      </c>
      <c r="C125" s="112">
        <v>3.6247334754797443E-3</v>
      </c>
      <c r="D125" s="133"/>
      <c r="E125" s="113"/>
    </row>
    <row r="126" spans="1:5" ht="24">
      <c r="A126" s="169"/>
      <c r="B126" s="132"/>
      <c r="C126" s="114"/>
      <c r="D126" s="115" t="s">
        <v>223</v>
      </c>
      <c r="E126" s="116">
        <v>3.6247334754797443E-3</v>
      </c>
    </row>
    <row r="127" spans="1:5" ht="24">
      <c r="A127" s="169"/>
      <c r="B127" s="111" t="s">
        <v>224</v>
      </c>
      <c r="C127" s="112">
        <v>4.88272921108742E-2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4.88272921108742E-2</v>
      </c>
    </row>
    <row r="129" spans="1:5">
      <c r="A129" s="169"/>
      <c r="B129" s="111" t="s">
        <v>226</v>
      </c>
      <c r="C129" s="112">
        <v>9.8081023454157784E-3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9.8081023454157784E-3</v>
      </c>
    </row>
    <row r="131" spans="1:5">
      <c r="A131" s="169"/>
      <c r="B131" s="111" t="s">
        <v>228</v>
      </c>
      <c r="C131" s="112">
        <v>1.4925373134328358E-3</v>
      </c>
      <c r="D131" s="133"/>
      <c r="E131" s="113"/>
    </row>
    <row r="132" spans="1:5">
      <c r="A132" s="169"/>
      <c r="B132" s="117"/>
      <c r="C132" s="117"/>
      <c r="D132" s="118" t="s">
        <v>229</v>
      </c>
      <c r="E132" s="119">
        <v>1.4925373134328358E-3</v>
      </c>
    </row>
    <row r="133" spans="1:5" s="120" customFormat="1"/>
    <row r="134" spans="1:5" s="120" customFormat="1"/>
    <row r="135" spans="1:5" ht="36" customHeight="1">
      <c r="A135" s="169" t="s">
        <v>230</v>
      </c>
      <c r="B135" s="134" t="s">
        <v>231</v>
      </c>
      <c r="C135" s="122">
        <v>1.5790357802788511E-2</v>
      </c>
      <c r="D135" s="123"/>
      <c r="E135" s="123"/>
    </row>
    <row r="136" spans="1:5" ht="24">
      <c r="A136" s="169"/>
      <c r="B136" s="114"/>
      <c r="C136" s="114"/>
      <c r="D136" s="135" t="s">
        <v>232</v>
      </c>
      <c r="E136" s="116">
        <v>1.5790357802788511E-2</v>
      </c>
    </row>
    <row r="137" spans="1:5" ht="24">
      <c r="A137" s="169"/>
      <c r="B137" s="136" t="s">
        <v>233</v>
      </c>
      <c r="C137" s="112">
        <v>0.98034604401142278</v>
      </c>
      <c r="D137" s="113"/>
      <c r="E137" s="113"/>
    </row>
    <row r="138" spans="1:5" ht="36">
      <c r="A138" s="169"/>
      <c r="B138" s="114"/>
      <c r="C138" s="114"/>
      <c r="D138" s="135" t="s">
        <v>234</v>
      </c>
      <c r="E138" s="116">
        <v>0.97984209642197206</v>
      </c>
    </row>
    <row r="139" spans="1:5" ht="24">
      <c r="A139" s="169"/>
      <c r="B139" s="114"/>
      <c r="C139" s="114"/>
      <c r="D139" s="135" t="s">
        <v>235</v>
      </c>
      <c r="E139" s="116">
        <v>1.6798252981689904E-4</v>
      </c>
    </row>
    <row r="140" spans="1:5" ht="24">
      <c r="A140" s="169"/>
      <c r="B140" s="114"/>
      <c r="C140" s="114"/>
      <c r="D140" s="135" t="s">
        <v>236</v>
      </c>
      <c r="E140" s="116">
        <v>3.3596505963379809E-4</v>
      </c>
    </row>
    <row r="141" spans="1:5" ht="18.75" customHeight="1">
      <c r="A141" s="169"/>
      <c r="B141" s="136" t="s">
        <v>237</v>
      </c>
      <c r="C141" s="112">
        <v>1.6798252981689904E-4</v>
      </c>
      <c r="D141" s="113"/>
      <c r="E141" s="113"/>
    </row>
    <row r="142" spans="1:5" ht="18.75" customHeight="1">
      <c r="A142" s="169"/>
      <c r="B142" s="114"/>
      <c r="C142" s="114"/>
      <c r="D142" s="135" t="s">
        <v>238</v>
      </c>
      <c r="E142" s="116">
        <v>1.6798252981689904E-4</v>
      </c>
    </row>
    <row r="143" spans="1:5" ht="18.75" customHeight="1">
      <c r="A143" s="169"/>
      <c r="B143" s="136" t="s">
        <v>239</v>
      </c>
      <c r="C143" s="112">
        <v>3.6956156559717788E-3</v>
      </c>
      <c r="D143" s="113"/>
      <c r="E143" s="113"/>
    </row>
    <row r="144" spans="1:5" ht="24">
      <c r="A144" s="169"/>
      <c r="B144" s="117"/>
      <c r="C144" s="117"/>
      <c r="D144" s="137" t="s">
        <v>240</v>
      </c>
      <c r="E144" s="119">
        <v>3.6956156559717788E-3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122">
        <v>0.95909259947936032</v>
      </c>
      <c r="D147" s="123"/>
      <c r="E147" s="123"/>
    </row>
    <row r="148" spans="1:5" ht="24">
      <c r="A148" s="169"/>
      <c r="B148" s="114"/>
      <c r="C148" s="114"/>
      <c r="D148" s="115" t="s">
        <v>243</v>
      </c>
      <c r="E148" s="116">
        <v>3.3469691335068802E-2</v>
      </c>
    </row>
    <row r="149" spans="1:5" ht="36">
      <c r="A149" s="169"/>
      <c r="B149" s="114"/>
      <c r="C149" s="114"/>
      <c r="D149" s="115" t="s">
        <v>244</v>
      </c>
      <c r="E149" s="116">
        <v>0.9256229081442916</v>
      </c>
    </row>
    <row r="150" spans="1:5">
      <c r="A150" s="169"/>
      <c r="B150" s="111" t="s">
        <v>245</v>
      </c>
      <c r="C150" s="112">
        <v>2.4544440312383786E-2</v>
      </c>
      <c r="D150" s="113"/>
      <c r="E150" s="113"/>
    </row>
    <row r="151" spans="1:5" ht="24">
      <c r="A151" s="169"/>
      <c r="B151" s="114"/>
      <c r="C151" s="114"/>
      <c r="D151" s="115" t="s">
        <v>246</v>
      </c>
      <c r="E151" s="116">
        <v>2.4544440312383786E-2</v>
      </c>
    </row>
    <row r="152" spans="1:5" ht="24">
      <c r="A152" s="169"/>
      <c r="B152" s="111" t="s">
        <v>247</v>
      </c>
      <c r="C152" s="112">
        <v>1.6362960208255856E-2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1.4503532911863145E-2</v>
      </c>
    </row>
    <row r="154" spans="1:5">
      <c r="A154" s="169"/>
      <c r="B154" s="114"/>
      <c r="C154" s="114"/>
      <c r="D154" s="115" t="s">
        <v>249</v>
      </c>
      <c r="E154" s="116">
        <v>1.859427296392711E-3</v>
      </c>
    </row>
  </sheetData>
  <sheetProtection password="88A8" sheet="1" objects="1" scenarios="1" selectLockedCells="1" selectUnlockedCells="1"/>
  <mergeCells count="11">
    <mergeCell ref="F1:G1"/>
    <mergeCell ref="A95:A109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62.42578125" customWidth="1"/>
  </cols>
  <sheetData>
    <row r="1" spans="1:7" ht="30" customHeight="1">
      <c r="A1" s="170" t="s">
        <v>255</v>
      </c>
      <c r="B1" s="170"/>
      <c r="C1" s="170"/>
      <c r="D1" s="170"/>
      <c r="E1" s="170"/>
      <c r="F1" s="152" t="s">
        <v>65</v>
      </c>
      <c r="G1" s="152"/>
    </row>
    <row r="2" spans="1:7" ht="30" customHeight="1">
      <c r="A2" s="170"/>
      <c r="B2" s="170"/>
      <c r="C2" s="170"/>
      <c r="D2" s="170"/>
      <c r="E2" s="170"/>
    </row>
    <row r="4" spans="1:7" ht="15.75" thickBot="1"/>
    <row r="5" spans="1:7" ht="64.5" thickBot="1">
      <c r="A5" s="107" t="s">
        <v>251</v>
      </c>
      <c r="B5" s="108" t="s">
        <v>252</v>
      </c>
      <c r="C5" s="109" t="s">
        <v>272</v>
      </c>
      <c r="D5" s="110" t="s">
        <v>254</v>
      </c>
      <c r="E5" s="109" t="s">
        <v>253</v>
      </c>
    </row>
    <row r="6" spans="1:7" ht="15.75" thickBot="1">
      <c r="C6" s="41"/>
    </row>
    <row r="7" spans="1:7" ht="25.5" customHeight="1">
      <c r="A7" s="171" t="s">
        <v>67</v>
      </c>
      <c r="B7" s="111" t="s">
        <v>106</v>
      </c>
      <c r="C7" s="45">
        <v>0.14593073498465056</v>
      </c>
      <c r="D7" s="113"/>
      <c r="E7" s="113"/>
    </row>
    <row r="8" spans="1:7" ht="25.5" customHeight="1">
      <c r="A8" s="172"/>
      <c r="B8" s="114"/>
      <c r="C8" s="114"/>
      <c r="D8" s="115" t="s">
        <v>107</v>
      </c>
      <c r="E8" s="116">
        <v>0.14593073498465056</v>
      </c>
    </row>
    <row r="9" spans="1:7" ht="25.5" customHeight="1">
      <c r="A9" s="172"/>
      <c r="B9" s="111" t="s">
        <v>108</v>
      </c>
      <c r="C9" s="45">
        <v>0.1539552718054287</v>
      </c>
      <c r="D9" s="113"/>
      <c r="E9" s="113"/>
    </row>
    <row r="10" spans="1:7" ht="25.5" customHeight="1">
      <c r="A10" s="172"/>
      <c r="B10" s="114"/>
      <c r="C10" s="114"/>
      <c r="D10" s="115" t="s">
        <v>109</v>
      </c>
      <c r="E10" s="116">
        <v>7.1664043229646124E-5</v>
      </c>
    </row>
    <row r="11" spans="1:7" ht="25.5" customHeight="1">
      <c r="A11" s="172"/>
      <c r="B11" s="114"/>
      <c r="C11" s="114"/>
      <c r="D11" s="115" t="s">
        <v>112</v>
      </c>
      <c r="E11" s="116">
        <v>1.7234550905427807E-2</v>
      </c>
    </row>
    <row r="12" spans="1:7" ht="25.5" customHeight="1">
      <c r="A12" s="172"/>
      <c r="B12" s="114"/>
      <c r="C12" s="114"/>
      <c r="D12" s="115" t="s">
        <v>113</v>
      </c>
      <c r="E12" s="116">
        <v>0.10118601622485784</v>
      </c>
    </row>
    <row r="13" spans="1:7" ht="25.5" customHeight="1">
      <c r="A13" s="172"/>
      <c r="B13" s="114"/>
      <c r="C13" s="114"/>
      <c r="D13" s="115" t="s">
        <v>114</v>
      </c>
      <c r="E13" s="116">
        <v>4.5699153517351197E-4</v>
      </c>
    </row>
    <row r="14" spans="1:7" ht="25.5" customHeight="1">
      <c r="A14" s="172"/>
      <c r="B14" s="114"/>
      <c r="C14" s="114"/>
      <c r="D14" s="115" t="s">
        <v>115</v>
      </c>
      <c r="E14" s="116">
        <v>3.4898908390787464E-2</v>
      </c>
    </row>
    <row r="15" spans="1:7" ht="25.5" customHeight="1">
      <c r="A15" s="172"/>
      <c r="B15" s="114"/>
      <c r="C15" s="114"/>
      <c r="D15" s="115" t="s">
        <v>116</v>
      </c>
      <c r="E15" s="116">
        <v>1.0714070595242135E-4</v>
      </c>
    </row>
    <row r="16" spans="1:7" ht="25.5" customHeight="1">
      <c r="A16" s="172"/>
      <c r="B16" s="111" t="s">
        <v>117</v>
      </c>
      <c r="C16" s="45">
        <v>0.11098296474620653</v>
      </c>
      <c r="D16" s="113"/>
      <c r="E16" s="113"/>
    </row>
    <row r="17" spans="1:5" ht="25.5" customHeight="1">
      <c r="A17" s="172"/>
      <c r="B17" s="114"/>
      <c r="C17" s="114"/>
      <c r="D17" s="115" t="s">
        <v>118</v>
      </c>
      <c r="E17" s="116">
        <v>0.11035587475470612</v>
      </c>
    </row>
    <row r="18" spans="1:5" ht="25.5" customHeight="1">
      <c r="A18" s="172"/>
      <c r="B18" s="114"/>
      <c r="C18" s="114"/>
      <c r="D18" s="115" t="s">
        <v>119</v>
      </c>
      <c r="E18" s="116">
        <v>5.6265157907573408E-6</v>
      </c>
    </row>
    <row r="19" spans="1:5" ht="25.5" customHeight="1">
      <c r="A19" s="172"/>
      <c r="B19" s="114"/>
      <c r="C19" s="114"/>
      <c r="D19" s="115" t="s">
        <v>120</v>
      </c>
      <c r="E19" s="116">
        <v>5.4423214317125476E-4</v>
      </c>
    </row>
    <row r="20" spans="1:5" ht="25.5" customHeight="1">
      <c r="A20" s="172"/>
      <c r="B20" s="114"/>
      <c r="C20" s="114"/>
      <c r="D20" s="115" t="s">
        <v>121</v>
      </c>
      <c r="E20" s="116">
        <v>7.7231332538395495E-5</v>
      </c>
    </row>
    <row r="21" spans="1:5" ht="25.5" customHeight="1">
      <c r="A21" s="172"/>
      <c r="B21" s="111" t="s">
        <v>122</v>
      </c>
      <c r="C21" s="45">
        <v>3.1307118389413999E-4</v>
      </c>
      <c r="D21" s="113"/>
      <c r="E21" s="113"/>
    </row>
    <row r="22" spans="1:5" ht="25.5" customHeight="1">
      <c r="A22" s="172"/>
      <c r="B22" s="114"/>
      <c r="C22" s="114"/>
      <c r="D22" s="115" t="s">
        <v>123</v>
      </c>
      <c r="E22" s="116">
        <v>1.9136076336775753E-4</v>
      </c>
    </row>
    <row r="23" spans="1:5" ht="25.5" customHeight="1">
      <c r="A23" s="172"/>
      <c r="B23" s="114"/>
      <c r="C23" s="114"/>
      <c r="D23" s="115" t="s">
        <v>124</v>
      </c>
      <c r="E23" s="116">
        <v>1.2171042052638247E-4</v>
      </c>
    </row>
    <row r="24" spans="1:5" ht="25.5" customHeight="1">
      <c r="A24" s="172"/>
      <c r="B24" s="111" t="s">
        <v>125</v>
      </c>
      <c r="C24" s="45">
        <v>0.10113656211238119</v>
      </c>
      <c r="D24" s="113"/>
      <c r="E24" s="113"/>
    </row>
    <row r="25" spans="1:5" ht="25.5" customHeight="1">
      <c r="A25" s="172"/>
      <c r="B25" s="114"/>
      <c r="C25" s="114"/>
      <c r="D25" s="115" t="s">
        <v>126</v>
      </c>
      <c r="E25" s="116">
        <v>2.36905928031888E-4</v>
      </c>
    </row>
    <row r="26" spans="1:5" ht="25.5" customHeight="1">
      <c r="A26" s="172"/>
      <c r="B26" s="114"/>
      <c r="C26" s="114"/>
      <c r="D26" s="115" t="s">
        <v>127</v>
      </c>
      <c r="E26" s="116">
        <v>6.325583725842035E-2</v>
      </c>
    </row>
    <row r="27" spans="1:5" ht="25.5" customHeight="1">
      <c r="A27" s="172"/>
      <c r="B27" s="114"/>
      <c r="C27" s="114"/>
      <c r="D27" s="115" t="s">
        <v>128</v>
      </c>
      <c r="E27" s="116">
        <v>3.4286565793307036E-2</v>
      </c>
    </row>
    <row r="28" spans="1:5" ht="25.5" customHeight="1">
      <c r="A28" s="172"/>
      <c r="B28" s="114"/>
      <c r="C28" s="114"/>
      <c r="D28" s="115" t="s">
        <v>129</v>
      </c>
      <c r="E28" s="116">
        <v>3.3572531326218932E-3</v>
      </c>
    </row>
    <row r="29" spans="1:5" ht="25.5" customHeight="1">
      <c r="A29" s="172"/>
      <c r="B29" s="111" t="s">
        <v>130</v>
      </c>
      <c r="C29" s="45">
        <v>8.8297445342693015E-2</v>
      </c>
      <c r="D29" s="113"/>
      <c r="E29" s="113"/>
    </row>
    <row r="30" spans="1:5" ht="25.5" customHeight="1">
      <c r="A30" s="172"/>
      <c r="B30" s="114"/>
      <c r="C30" s="114"/>
      <c r="D30" s="115" t="s">
        <v>131</v>
      </c>
      <c r="E30" s="116">
        <v>3.0897271133918836E-3</v>
      </c>
    </row>
    <row r="31" spans="1:5" ht="25.5" customHeight="1">
      <c r="A31" s="172"/>
      <c r="B31" s="114"/>
      <c r="C31" s="114"/>
      <c r="D31" s="115" t="s">
        <v>132</v>
      </c>
      <c r="E31" s="116">
        <v>7.2511870319590249E-2</v>
      </c>
    </row>
    <row r="32" spans="1:5" ht="25.5" customHeight="1">
      <c r="A32" s="172"/>
      <c r="B32" s="114"/>
      <c r="C32" s="114"/>
      <c r="D32" s="115" t="s">
        <v>133</v>
      </c>
      <c r="E32" s="116">
        <v>1.2695847909710886E-2</v>
      </c>
    </row>
    <row r="33" spans="1:5" ht="25.5" customHeight="1">
      <c r="A33" s="172"/>
      <c r="B33" s="111" t="s">
        <v>134</v>
      </c>
      <c r="C33" s="45">
        <v>7.0568767897872697E-2</v>
      </c>
      <c r="D33" s="113"/>
      <c r="E33" s="113"/>
    </row>
    <row r="34" spans="1:5" ht="25.5" customHeight="1">
      <c r="A34" s="172"/>
      <c r="B34" s="114"/>
      <c r="C34" s="114"/>
      <c r="D34" s="115" t="s">
        <v>135</v>
      </c>
      <c r="E34" s="116">
        <v>7.0568767897872697E-2</v>
      </c>
    </row>
    <row r="35" spans="1:5" ht="25.5" customHeight="1">
      <c r="A35" s="172"/>
      <c r="B35" s="111" t="s">
        <v>136</v>
      </c>
      <c r="C35" s="45">
        <v>0.12767648173849153</v>
      </c>
      <c r="D35" s="113"/>
      <c r="E35" s="113"/>
    </row>
    <row r="36" spans="1:5" ht="25.5" customHeight="1">
      <c r="A36" s="172"/>
      <c r="B36" s="114"/>
      <c r="C36" s="114"/>
      <c r="D36" s="115" t="s">
        <v>137</v>
      </c>
      <c r="E36" s="116">
        <v>2.6402454961369823E-2</v>
      </c>
    </row>
    <row r="37" spans="1:5" ht="25.5" customHeight="1">
      <c r="A37" s="172"/>
      <c r="B37" s="114"/>
      <c r="C37" s="114"/>
      <c r="D37" s="115" t="s">
        <v>138</v>
      </c>
      <c r="E37" s="116">
        <v>2.7362634687683066E-5</v>
      </c>
    </row>
    <row r="38" spans="1:5" ht="25.5" customHeight="1">
      <c r="A38" s="172"/>
      <c r="B38" s="114"/>
      <c r="C38" s="114"/>
      <c r="D38" s="115" t="s">
        <v>139</v>
      </c>
      <c r="E38" s="116">
        <v>0.101246664142434</v>
      </c>
    </row>
    <row r="39" spans="1:5" ht="25.5" customHeight="1">
      <c r="A39" s="172"/>
      <c r="B39" s="111" t="s">
        <v>140</v>
      </c>
      <c r="C39" s="45">
        <v>0.20113870018838167</v>
      </c>
      <c r="D39" s="113"/>
      <c r="E39" s="113"/>
    </row>
    <row r="40" spans="1:5" ht="25.5" customHeight="1">
      <c r="A40" s="172"/>
      <c r="B40" s="114"/>
      <c r="C40" s="114"/>
      <c r="D40" s="115" t="s">
        <v>141</v>
      </c>
      <c r="E40" s="116">
        <v>8.8045495888231101E-3</v>
      </c>
    </row>
    <row r="41" spans="1:5" ht="25.5" customHeight="1">
      <c r="A41" s="172"/>
      <c r="B41" s="114"/>
      <c r="C41" s="114"/>
      <c r="D41" s="115" t="s">
        <v>142</v>
      </c>
      <c r="E41" s="116">
        <v>0.17991974693234955</v>
      </c>
    </row>
    <row r="42" spans="1:5" ht="25.5" customHeight="1">
      <c r="A42" s="172"/>
      <c r="B42" s="114"/>
      <c r="C42" s="114"/>
      <c r="D42" s="115" t="s">
        <v>143</v>
      </c>
      <c r="E42" s="116">
        <v>3.6058266776093514E-3</v>
      </c>
    </row>
    <row r="43" spans="1:5" ht="25.5" customHeight="1">
      <c r="A43" s="172"/>
      <c r="B43" s="114"/>
      <c r="C43" s="114"/>
      <c r="D43" s="115" t="s">
        <v>144</v>
      </c>
      <c r="E43" s="116">
        <v>3.2929923996432436E-3</v>
      </c>
    </row>
    <row r="44" spans="1:5" ht="25.5" customHeight="1">
      <c r="A44" s="172"/>
      <c r="B44" s="114"/>
      <c r="C44" s="114"/>
      <c r="D44" s="115" t="s">
        <v>145</v>
      </c>
      <c r="E44" s="116">
        <v>4.9573157705492645E-3</v>
      </c>
    </row>
    <row r="45" spans="1:5" ht="25.5" customHeight="1">
      <c r="A45" s="172"/>
      <c r="B45" s="114"/>
      <c r="C45" s="114"/>
      <c r="D45" s="115" t="s">
        <v>146</v>
      </c>
      <c r="E45" s="116">
        <v>2.6770369867603345E-5</v>
      </c>
    </row>
    <row r="46" spans="1:5" ht="25.5" customHeight="1">
      <c r="A46" s="172"/>
      <c r="B46" s="114"/>
      <c r="C46" s="114"/>
      <c r="D46" s="115" t="s">
        <v>147</v>
      </c>
      <c r="E46" s="116">
        <v>3.6720418844942641E-6</v>
      </c>
    </row>
    <row r="47" spans="1:5" ht="25.5" customHeight="1">
      <c r="A47" s="172"/>
      <c r="B47" s="117"/>
      <c r="C47" s="117"/>
      <c r="D47" s="118" t="s">
        <v>148</v>
      </c>
      <c r="E47" s="116">
        <v>5.2782640765504656E-4</v>
      </c>
    </row>
    <row r="48" spans="1:5" s="120" customFormat="1"/>
    <row r="49" spans="1:5" s="120" customFormat="1" ht="15.75" thickBot="1"/>
    <row r="50" spans="1:5" ht="20.25" customHeight="1">
      <c r="A50" s="173" t="s">
        <v>149</v>
      </c>
      <c r="B50" s="121" t="s">
        <v>151</v>
      </c>
      <c r="C50" s="64">
        <v>1</v>
      </c>
      <c r="D50" s="123"/>
      <c r="E50" s="113"/>
    </row>
    <row r="51" spans="1:5" ht="20.25" customHeight="1">
      <c r="A51" s="174"/>
      <c r="B51" s="114"/>
      <c r="C51" s="114"/>
      <c r="D51" s="115" t="s">
        <v>152</v>
      </c>
      <c r="E51" s="116">
        <v>0.78949262726054092</v>
      </c>
    </row>
    <row r="52" spans="1:5" ht="20.25" customHeight="1">
      <c r="A52" s="174"/>
      <c r="B52" s="114"/>
      <c r="C52" s="114"/>
      <c r="D52" s="115" t="s">
        <v>153</v>
      </c>
      <c r="E52" s="116">
        <v>0.18338088162129193</v>
      </c>
    </row>
    <row r="53" spans="1:5" ht="20.25" customHeight="1">
      <c r="A53" s="174"/>
      <c r="B53" s="114"/>
      <c r="C53" s="114"/>
      <c r="D53" s="115" t="s">
        <v>154</v>
      </c>
      <c r="E53" s="116">
        <v>2.2476070208380512E-2</v>
      </c>
    </row>
    <row r="54" spans="1:5" ht="20.25" customHeight="1">
      <c r="A54" s="174"/>
      <c r="B54" s="114"/>
      <c r="C54" s="114"/>
      <c r="D54" s="115" t="s">
        <v>155</v>
      </c>
      <c r="E54" s="116">
        <v>0</v>
      </c>
    </row>
    <row r="55" spans="1:5" ht="20.25" customHeight="1">
      <c r="A55" s="174"/>
      <c r="B55" s="114"/>
      <c r="C55" s="114"/>
      <c r="D55" s="115" t="s">
        <v>156</v>
      </c>
      <c r="E55" s="116">
        <v>4.5756273977312356E-3</v>
      </c>
    </row>
    <row r="56" spans="1:5" ht="20.25" customHeight="1">
      <c r="A56" s="174"/>
      <c r="B56" s="114"/>
      <c r="C56" s="114"/>
      <c r="D56" s="115" t="s">
        <v>157</v>
      </c>
      <c r="E56" s="116">
        <v>7.4793512055391822E-5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45">
        <v>0.75075987841945291</v>
      </c>
      <c r="D59" s="123"/>
      <c r="E59" s="113"/>
    </row>
    <row r="60" spans="1:5">
      <c r="A60" s="169"/>
      <c r="B60" s="114"/>
      <c r="C60" s="114"/>
      <c r="D60" s="125" t="s">
        <v>160</v>
      </c>
      <c r="E60" s="116">
        <v>0.75075987841945291</v>
      </c>
    </row>
    <row r="61" spans="1:5">
      <c r="A61" s="169"/>
      <c r="B61" s="126" t="s">
        <v>161</v>
      </c>
      <c r="C61" s="45">
        <v>0.24316109422492402</v>
      </c>
      <c r="D61" s="113"/>
      <c r="E61" s="113"/>
    </row>
    <row r="62" spans="1:5">
      <c r="A62" s="169"/>
      <c r="B62" s="114"/>
      <c r="C62" s="114"/>
      <c r="D62" s="125" t="s">
        <v>162</v>
      </c>
      <c r="E62" s="116">
        <v>9.5238095238095233E-2</v>
      </c>
    </row>
    <row r="63" spans="1:5" ht="24">
      <c r="A63" s="169"/>
      <c r="B63" s="114"/>
      <c r="C63" s="114"/>
      <c r="D63" s="125" t="s">
        <v>163</v>
      </c>
      <c r="E63" s="116">
        <v>0.12158054711246201</v>
      </c>
    </row>
    <row r="64" spans="1:5">
      <c r="A64" s="169"/>
      <c r="B64" s="114"/>
      <c r="C64" s="114"/>
      <c r="D64" s="125" t="s">
        <v>164</v>
      </c>
      <c r="E64" s="116">
        <v>2.6342451874366766E-2</v>
      </c>
    </row>
    <row r="65" spans="1:5" ht="24">
      <c r="A65" s="169"/>
      <c r="B65" s="126" t="s">
        <v>165</v>
      </c>
      <c r="C65" s="45">
        <v>6.0790273556231003E-3</v>
      </c>
      <c r="D65" s="113"/>
      <c r="E65" s="113"/>
    </row>
    <row r="66" spans="1:5">
      <c r="A66" s="169"/>
      <c r="B66" s="117"/>
      <c r="C66" s="117"/>
      <c r="D66" s="127" t="s">
        <v>166</v>
      </c>
      <c r="E66" s="116">
        <v>6.0790273556231003E-3</v>
      </c>
    </row>
    <row r="67" spans="1:5" s="120" customFormat="1"/>
    <row r="68" spans="1:5" s="120" customFormat="1"/>
    <row r="69" spans="1:5" ht="24" customHeight="1">
      <c r="A69" s="169" t="s">
        <v>167</v>
      </c>
      <c r="B69" s="124" t="s">
        <v>169</v>
      </c>
      <c r="C69" s="45">
        <v>4.4499642150465202E-2</v>
      </c>
      <c r="D69" s="123"/>
      <c r="E69" s="113"/>
    </row>
    <row r="70" spans="1:5">
      <c r="A70" s="169"/>
      <c r="B70" s="114"/>
      <c r="C70" s="114"/>
      <c r="D70" s="125" t="s">
        <v>170</v>
      </c>
      <c r="E70" s="116">
        <v>6.3781417084157787E-3</v>
      </c>
    </row>
    <row r="71" spans="1:5">
      <c r="A71" s="169"/>
      <c r="B71" s="114"/>
      <c r="C71" s="114"/>
      <c r="D71" s="125" t="s">
        <v>171</v>
      </c>
      <c r="E71" s="116">
        <v>3.8121500442049421E-2</v>
      </c>
    </row>
    <row r="72" spans="1:5" ht="24">
      <c r="A72" s="169"/>
      <c r="B72" s="126" t="s">
        <v>172</v>
      </c>
      <c r="C72" s="45">
        <v>0.95550035784953491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7.2096156274996839E-2</v>
      </c>
    </row>
    <row r="74" spans="1:5">
      <c r="A74" s="169"/>
      <c r="B74" s="114"/>
      <c r="C74" s="114"/>
      <c r="D74" s="125" t="s">
        <v>174</v>
      </c>
      <c r="E74" s="116">
        <v>0.34694564897065633</v>
      </c>
    </row>
    <row r="75" spans="1:5">
      <c r="A75" s="169"/>
      <c r="B75" s="117"/>
      <c r="C75" s="117"/>
      <c r="D75" s="127" t="s">
        <v>175</v>
      </c>
      <c r="E75" s="116">
        <v>0.53645855260388164</v>
      </c>
    </row>
    <row r="76" spans="1:5" s="120" customFormat="1"/>
    <row r="77" spans="1:5" s="120" customFormat="1"/>
    <row r="78" spans="1:5">
      <c r="A78" s="169" t="s">
        <v>176</v>
      </c>
      <c r="B78" s="121" t="s">
        <v>177</v>
      </c>
      <c r="C78" s="45">
        <v>0.99671406496063386</v>
      </c>
      <c r="D78" s="123"/>
      <c r="E78" s="113"/>
    </row>
    <row r="79" spans="1:5" ht="24">
      <c r="A79" s="169"/>
      <c r="B79" s="114"/>
      <c r="C79" s="114"/>
      <c r="D79" s="115" t="s">
        <v>178</v>
      </c>
      <c r="E79" s="116">
        <v>0.99671398725001958</v>
      </c>
    </row>
    <row r="80" spans="1:5">
      <c r="A80" s="169"/>
      <c r="B80" s="114"/>
      <c r="C80" s="114"/>
      <c r="D80" s="115" t="s">
        <v>179</v>
      </c>
      <c r="E80" s="116">
        <v>7.7710614220809276E-8</v>
      </c>
    </row>
    <row r="81" spans="1:5" ht="24">
      <c r="A81" s="169"/>
      <c r="B81" s="111" t="s">
        <v>180</v>
      </c>
      <c r="C81" s="45">
        <v>9.7138267776011601E-7</v>
      </c>
      <c r="D81" s="113"/>
      <c r="E81" s="113"/>
    </row>
    <row r="82" spans="1:5">
      <c r="A82" s="169"/>
      <c r="B82" s="114"/>
      <c r="C82" s="114"/>
      <c r="D82" s="115" t="s">
        <v>181</v>
      </c>
      <c r="E82" s="116">
        <v>9.7138267776011601E-7</v>
      </c>
    </row>
    <row r="83" spans="1:5">
      <c r="A83" s="169"/>
      <c r="B83" s="111" t="s">
        <v>182</v>
      </c>
      <c r="C83" s="112">
        <v>1.6896230296959455E-4</v>
      </c>
      <c r="D83" s="113"/>
    </row>
    <row r="84" spans="1:5">
      <c r="A84" s="169"/>
      <c r="B84" s="114"/>
      <c r="C84" s="114"/>
      <c r="D84" s="115" t="s">
        <v>183</v>
      </c>
      <c r="E84" s="116">
        <v>1.6896230296959455E-4</v>
      </c>
    </row>
    <row r="85" spans="1:5" ht="24">
      <c r="A85" s="169"/>
      <c r="B85" s="111" t="s">
        <v>184</v>
      </c>
      <c r="C85" s="45">
        <v>8.6006222288880651E-5</v>
      </c>
      <c r="D85" s="113"/>
      <c r="E85" s="113"/>
    </row>
    <row r="86" spans="1:5">
      <c r="A86" s="169"/>
      <c r="B86" s="114"/>
      <c r="C86" s="114"/>
      <c r="D86" s="115" t="s">
        <v>185</v>
      </c>
      <c r="E86" s="116">
        <v>1.3113666149761566E-5</v>
      </c>
    </row>
    <row r="87" spans="1:5">
      <c r="A87" s="169"/>
      <c r="B87" s="114"/>
      <c r="C87" s="114"/>
      <c r="D87" s="115" t="s">
        <v>186</v>
      </c>
      <c r="E87" s="116">
        <v>7.2892556139119097E-5</v>
      </c>
    </row>
    <row r="88" spans="1:5" ht="24">
      <c r="A88" s="169"/>
      <c r="B88" s="111" t="s">
        <v>187</v>
      </c>
      <c r="C88" s="45">
        <v>3.609658030556591E-5</v>
      </c>
      <c r="D88" s="113"/>
      <c r="E88" s="113"/>
    </row>
    <row r="89" spans="1:5">
      <c r="A89" s="169"/>
      <c r="B89" s="114"/>
      <c r="C89" s="114"/>
      <c r="D89" s="115" t="s">
        <v>188</v>
      </c>
      <c r="E89" s="116">
        <v>3.609658030556591E-5</v>
      </c>
    </row>
    <row r="90" spans="1:5">
      <c r="A90" s="169"/>
      <c r="B90" s="111" t="s">
        <v>189</v>
      </c>
      <c r="C90" s="112">
        <v>2.993898551124453E-3</v>
      </c>
      <c r="D90" s="113"/>
      <c r="E90" s="138"/>
    </row>
    <row r="91" spans="1:5">
      <c r="A91" s="169"/>
      <c r="B91" s="114"/>
      <c r="C91" s="114"/>
      <c r="D91" s="115" t="s">
        <v>190</v>
      </c>
      <c r="E91" s="116">
        <v>9.9081033131531822E-6</v>
      </c>
    </row>
    <row r="92" spans="1:5">
      <c r="A92" s="169"/>
      <c r="B92" s="117"/>
      <c r="C92" s="117"/>
      <c r="D92" s="118" t="s">
        <v>191</v>
      </c>
      <c r="E92" s="116">
        <v>2.9839904478112999E-3</v>
      </c>
    </row>
    <row r="93" spans="1:5" s="120" customFormat="1"/>
    <row r="94" spans="1:5" s="120" customFormat="1"/>
    <row r="95" spans="1:5" ht="24" customHeight="1">
      <c r="A95" s="175" t="s">
        <v>192</v>
      </c>
      <c r="B95" s="121" t="s">
        <v>193</v>
      </c>
      <c r="C95" s="45">
        <v>6.5472127511531933E-2</v>
      </c>
      <c r="D95" s="113"/>
      <c r="E95" s="113"/>
    </row>
    <row r="96" spans="1:5" ht="15" customHeight="1">
      <c r="A96" s="175"/>
      <c r="B96" s="114"/>
      <c r="C96" s="139"/>
      <c r="D96" s="115" t="s">
        <v>194</v>
      </c>
      <c r="E96" s="116">
        <v>3.1801030973838913E-2</v>
      </c>
    </row>
    <row r="97" spans="1:5" ht="15" customHeight="1">
      <c r="A97" s="175"/>
      <c r="B97" s="114"/>
      <c r="C97" s="139"/>
      <c r="D97" s="115" t="s">
        <v>195</v>
      </c>
      <c r="E97" s="116">
        <v>3.367109653769302E-2</v>
      </c>
    </row>
    <row r="98" spans="1:5" ht="15" customHeight="1">
      <c r="A98" s="175"/>
      <c r="B98" s="111" t="s">
        <v>196</v>
      </c>
      <c r="C98" s="45">
        <v>8.0735928231792274E-4</v>
      </c>
      <c r="D98" s="113"/>
      <c r="E98" s="113"/>
    </row>
    <row r="99" spans="1:5" ht="15" customHeight="1">
      <c r="A99" s="175"/>
      <c r="B99" s="114"/>
      <c r="C99" s="139"/>
      <c r="D99" s="115" t="s">
        <v>197</v>
      </c>
      <c r="E99" s="116">
        <v>9.0073860565663844E-5</v>
      </c>
    </row>
    <row r="100" spans="1:5" ht="15" customHeight="1">
      <c r="A100" s="175"/>
      <c r="B100" s="114"/>
      <c r="C100" s="139"/>
      <c r="D100" s="115" t="s">
        <v>198</v>
      </c>
      <c r="E100" s="116">
        <v>7.1728542175225889E-4</v>
      </c>
    </row>
    <row r="101" spans="1:5" ht="15" customHeight="1">
      <c r="A101" s="175"/>
      <c r="B101" s="111" t="s">
        <v>199</v>
      </c>
      <c r="C101" s="45">
        <v>0.86533544662586626</v>
      </c>
      <c r="D101" s="113"/>
      <c r="E101" s="113"/>
    </row>
    <row r="102" spans="1:5" ht="15" customHeight="1">
      <c r="A102" s="175"/>
      <c r="B102" s="114"/>
      <c r="C102" s="139"/>
      <c r="D102" s="115" t="s">
        <v>200</v>
      </c>
      <c r="E102" s="116">
        <v>0.7165590463078807</v>
      </c>
    </row>
    <row r="103" spans="1:5" ht="15" customHeight="1">
      <c r="A103" s="175"/>
      <c r="B103" s="114"/>
      <c r="C103" s="139"/>
      <c r="D103" s="115" t="s">
        <v>201</v>
      </c>
      <c r="E103" s="116">
        <v>0.13023275416116445</v>
      </c>
    </row>
    <row r="104" spans="1:5" ht="15" customHeight="1">
      <c r="A104" s="175"/>
      <c r="B104" s="114"/>
      <c r="C104" s="139"/>
      <c r="D104" s="115" t="s">
        <v>202</v>
      </c>
      <c r="E104" s="116">
        <v>1.395401109643853E-2</v>
      </c>
    </row>
    <row r="105" spans="1:5" ht="15" customHeight="1">
      <c r="A105" s="175"/>
      <c r="B105" s="114"/>
      <c r="C105" s="139"/>
      <c r="D105" s="115" t="s">
        <v>203</v>
      </c>
      <c r="E105" s="116">
        <v>4.5896350603825417E-3</v>
      </c>
    </row>
    <row r="106" spans="1:5" ht="15" customHeight="1">
      <c r="A106" s="175"/>
      <c r="B106" s="111" t="s">
        <v>204</v>
      </c>
      <c r="C106" s="45">
        <v>5.8839716457403331E-2</v>
      </c>
      <c r="D106" s="113"/>
      <c r="E106" s="113"/>
    </row>
    <row r="107" spans="1:5" ht="15" customHeight="1">
      <c r="A107" s="175"/>
      <c r="B107" s="114"/>
      <c r="C107" s="139"/>
      <c r="D107" s="115" t="s">
        <v>205</v>
      </c>
      <c r="E107" s="116">
        <v>5.7845598528407975E-2</v>
      </c>
    </row>
    <row r="108" spans="1:5" ht="15" customHeight="1">
      <c r="A108" s="175"/>
      <c r="B108" s="114"/>
      <c r="C108" s="139"/>
      <c r="D108" s="115" t="s">
        <v>206</v>
      </c>
      <c r="E108" s="116">
        <v>9.9411792899535426E-4</v>
      </c>
    </row>
    <row r="109" spans="1:5" ht="24">
      <c r="A109" s="175"/>
      <c r="B109" s="140" t="s">
        <v>207</v>
      </c>
      <c r="C109" s="45">
        <v>9.54535012288058E-3</v>
      </c>
      <c r="D109" s="113"/>
      <c r="E109" s="113"/>
    </row>
    <row r="110" spans="1:5" s="120" customFormat="1">
      <c r="A110" s="175"/>
      <c r="B110" s="117"/>
      <c r="C110" s="117"/>
      <c r="D110" s="118" t="s">
        <v>208</v>
      </c>
      <c r="E110" s="119">
        <v>9.54535012288058E-3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45">
        <v>5.3483775853899941E-6</v>
      </c>
      <c r="D113" s="133"/>
      <c r="E113" s="113"/>
    </row>
    <row r="114" spans="1:5">
      <c r="A114" s="169"/>
      <c r="B114" s="132"/>
      <c r="C114" s="114"/>
      <c r="D114" s="115" t="s">
        <v>211</v>
      </c>
      <c r="E114" s="116">
        <v>5.3483775853899941E-6</v>
      </c>
    </row>
    <row r="115" spans="1:5" ht="24">
      <c r="A115" s="169"/>
      <c r="B115" s="111" t="s">
        <v>212</v>
      </c>
      <c r="C115" s="45">
        <v>4.7506177376111122E-5</v>
      </c>
      <c r="D115" s="133"/>
      <c r="E115" s="113"/>
    </row>
    <row r="116" spans="1:5">
      <c r="A116" s="169"/>
      <c r="B116" s="132"/>
      <c r="C116" s="114"/>
      <c r="D116" s="115" t="s">
        <v>213</v>
      </c>
      <c r="E116" s="116">
        <v>1.4786690971372337E-5</v>
      </c>
    </row>
    <row r="117" spans="1:5">
      <c r="A117" s="169"/>
      <c r="B117" s="132"/>
      <c r="C117" s="114"/>
      <c r="D117" s="115" t="s">
        <v>214</v>
      </c>
      <c r="E117" s="116">
        <v>3.2719486404738789E-5</v>
      </c>
    </row>
    <row r="118" spans="1:5" ht="24">
      <c r="A118" s="169"/>
      <c r="B118" s="111" t="s">
        <v>215</v>
      </c>
      <c r="C118" s="45">
        <v>0.11878872461329656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1.4002996349889604E-2</v>
      </c>
    </row>
    <row r="120" spans="1:5">
      <c r="A120" s="169"/>
      <c r="B120" s="132"/>
      <c r="C120" s="114"/>
      <c r="D120" s="115" t="s">
        <v>217</v>
      </c>
      <c r="E120" s="116">
        <v>0.10478572826340696</v>
      </c>
    </row>
    <row r="121" spans="1:5" ht="24">
      <c r="A121" s="169"/>
      <c r="B121" s="111" t="s">
        <v>218</v>
      </c>
      <c r="C121" s="45">
        <v>2.5168835695952914E-6</v>
      </c>
      <c r="D121" s="133"/>
      <c r="E121" s="113"/>
    </row>
    <row r="122" spans="1:5">
      <c r="A122" s="169"/>
      <c r="B122" s="132"/>
      <c r="C122" s="114"/>
      <c r="D122" s="115" t="s">
        <v>219</v>
      </c>
      <c r="E122" s="116">
        <v>2.5168835695952914E-6</v>
      </c>
    </row>
    <row r="123" spans="1:5">
      <c r="A123" s="169"/>
      <c r="B123" s="111" t="s">
        <v>220</v>
      </c>
      <c r="C123" s="112">
        <v>3.7753253543929373E-6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3.7753253543929373E-6</v>
      </c>
    </row>
    <row r="125" spans="1:5" ht="24">
      <c r="A125" s="169"/>
      <c r="B125" s="111" t="s">
        <v>222</v>
      </c>
      <c r="C125" s="45">
        <v>2.7150881507009204E-4</v>
      </c>
      <c r="D125" s="133"/>
      <c r="E125" s="113"/>
    </row>
    <row r="126" spans="1:5">
      <c r="A126" s="169"/>
      <c r="B126" s="132"/>
      <c r="C126" s="114"/>
      <c r="D126" s="115" t="s">
        <v>223</v>
      </c>
      <c r="E126" s="116">
        <v>2.7150881507009204E-4</v>
      </c>
    </row>
    <row r="127" spans="1:5" ht="24">
      <c r="A127" s="169"/>
      <c r="B127" s="111" t="s">
        <v>224</v>
      </c>
      <c r="C127" s="45">
        <v>8.2342992083771945E-3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8.2342992083771945E-3</v>
      </c>
    </row>
    <row r="129" spans="1:5">
      <c r="A129" s="169"/>
      <c r="B129" s="111" t="s">
        <v>226</v>
      </c>
      <c r="C129" s="45">
        <v>0.87228923774293432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0.87228923774293432</v>
      </c>
    </row>
    <row r="131" spans="1:5">
      <c r="A131" s="169"/>
      <c r="B131" s="111" t="s">
        <v>228</v>
      </c>
      <c r="C131" s="141">
        <v>3.5708285643633195E-4</v>
      </c>
      <c r="D131" s="133"/>
      <c r="E131" s="113"/>
    </row>
    <row r="132" spans="1:5">
      <c r="A132" s="169"/>
      <c r="B132" s="117"/>
      <c r="C132" s="117"/>
      <c r="D132" s="115" t="s">
        <v>229</v>
      </c>
      <c r="E132" s="116">
        <v>3.5708285643633195E-4</v>
      </c>
    </row>
    <row r="133" spans="1:5" s="120" customFormat="1"/>
    <row r="134" spans="1:5" s="120" customFormat="1"/>
    <row r="135" spans="1:5" ht="36" customHeight="1">
      <c r="A135" s="169" t="s">
        <v>230</v>
      </c>
      <c r="B135" s="134" t="s">
        <v>231</v>
      </c>
      <c r="C135" s="45">
        <v>2.0969365938430497E-2</v>
      </c>
      <c r="D135" s="113"/>
      <c r="E135" s="113"/>
    </row>
    <row r="136" spans="1:5">
      <c r="A136" s="169"/>
      <c r="B136" s="114"/>
      <c r="C136" s="114"/>
      <c r="D136" s="135" t="s">
        <v>232</v>
      </c>
      <c r="E136" s="116">
        <v>2.0969365938430497E-2</v>
      </c>
    </row>
    <row r="137" spans="1:5" ht="24">
      <c r="A137" s="169"/>
      <c r="B137" s="136" t="s">
        <v>233</v>
      </c>
      <c r="C137" s="45">
        <v>0.97559999491177307</v>
      </c>
      <c r="D137" s="113"/>
      <c r="E137" s="113"/>
    </row>
    <row r="138" spans="1:5" ht="24">
      <c r="A138" s="169"/>
      <c r="B138" s="114"/>
      <c r="C138" s="114"/>
      <c r="D138" s="135" t="s">
        <v>234</v>
      </c>
      <c r="E138" s="116">
        <v>0.9755324780545751</v>
      </c>
    </row>
    <row r="139" spans="1:5" ht="24">
      <c r="A139" s="169"/>
      <c r="B139" s="114"/>
      <c r="C139" s="114"/>
      <c r="D139" s="135" t="s">
        <v>235</v>
      </c>
      <c r="E139" s="116">
        <v>4.6968248485518615E-5</v>
      </c>
    </row>
    <row r="140" spans="1:5" ht="24">
      <c r="A140" s="169"/>
      <c r="B140" s="114"/>
      <c r="C140" s="114"/>
      <c r="D140" s="135" t="s">
        <v>236</v>
      </c>
      <c r="E140" s="116">
        <v>2.0548608712414394E-5</v>
      </c>
    </row>
    <row r="141" spans="1:5" ht="18.75" customHeight="1">
      <c r="A141" s="169"/>
      <c r="B141" s="136" t="s">
        <v>237</v>
      </c>
      <c r="C141" s="45">
        <v>9.7850517678163773E-7</v>
      </c>
      <c r="D141" s="113"/>
      <c r="E141" s="113"/>
    </row>
    <row r="142" spans="1:5" ht="18.75" customHeight="1">
      <c r="A142" s="169"/>
      <c r="B142" s="114"/>
      <c r="C142" s="114"/>
      <c r="D142" s="135" t="s">
        <v>238</v>
      </c>
      <c r="E142" s="116">
        <v>9.7850517678163773E-7</v>
      </c>
    </row>
    <row r="143" spans="1:5" ht="18.75" customHeight="1">
      <c r="A143" s="169"/>
      <c r="B143" s="136" t="s">
        <v>239</v>
      </c>
      <c r="C143" s="45">
        <v>3.4296606446196404E-3</v>
      </c>
      <c r="D143" s="113"/>
      <c r="E143" s="113"/>
    </row>
    <row r="144" spans="1:5">
      <c r="A144" s="169"/>
      <c r="B144" s="117"/>
      <c r="C144" s="117"/>
      <c r="D144" s="135" t="s">
        <v>240</v>
      </c>
      <c r="E144" s="116">
        <v>3.4296606446196404E-3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45">
        <v>0.82501765778949876</v>
      </c>
      <c r="D147" s="113"/>
      <c r="E147" s="113"/>
    </row>
    <row r="148" spans="1:5" ht="24">
      <c r="A148" s="169"/>
      <c r="B148" s="114"/>
      <c r="C148" s="114"/>
      <c r="D148" s="115" t="s">
        <v>243</v>
      </c>
      <c r="E148" s="116">
        <v>8.3278708516898114E-2</v>
      </c>
    </row>
    <row r="149" spans="1:5" ht="24">
      <c r="A149" s="169"/>
      <c r="B149" s="114"/>
      <c r="C149" s="114"/>
      <c r="D149" s="115" t="s">
        <v>244</v>
      </c>
      <c r="E149" s="116">
        <v>0.74173894927260076</v>
      </c>
    </row>
    <row r="150" spans="1:5">
      <c r="A150" s="169"/>
      <c r="B150" s="111" t="s">
        <v>245</v>
      </c>
      <c r="C150" s="45">
        <v>7.8141435082851873E-2</v>
      </c>
      <c r="D150" s="113"/>
      <c r="E150" s="113"/>
    </row>
    <row r="151" spans="1:5">
      <c r="A151" s="169"/>
      <c r="B151" s="114"/>
      <c r="C151" s="114"/>
      <c r="D151" s="115" t="s">
        <v>246</v>
      </c>
      <c r="E151" s="116">
        <v>7.8141435082851873E-2</v>
      </c>
    </row>
    <row r="152" spans="1:5" ht="24">
      <c r="A152" s="169"/>
      <c r="B152" s="111" t="s">
        <v>247</v>
      </c>
      <c r="C152" s="45">
        <v>9.6840907127649298E-2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9.5357144671920802E-2</v>
      </c>
    </row>
    <row r="154" spans="1:5">
      <c r="A154" s="169"/>
      <c r="B154" s="114"/>
      <c r="C154" s="114"/>
      <c r="D154" s="115" t="s">
        <v>249</v>
      </c>
      <c r="E154" s="116">
        <v>1.4837624557284916E-3</v>
      </c>
    </row>
  </sheetData>
  <sheetProtection password="88A8" sheet="1" objects="1" scenarios="1" selectLockedCells="1" selectUnlockedCells="1"/>
  <mergeCells count="11">
    <mergeCell ref="F1:G1"/>
    <mergeCell ref="A95:A110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62.42578125" customWidth="1"/>
  </cols>
  <sheetData>
    <row r="1" spans="1:7" ht="30" customHeight="1">
      <c r="A1" s="170" t="s">
        <v>256</v>
      </c>
      <c r="B1" s="170"/>
      <c r="C1" s="170"/>
      <c r="D1" s="170"/>
      <c r="E1" s="170"/>
      <c r="F1" s="152" t="s">
        <v>65</v>
      </c>
      <c r="G1" s="152"/>
    </row>
    <row r="2" spans="1:7" ht="30" customHeight="1">
      <c r="A2" s="170"/>
      <c r="B2" s="170"/>
      <c r="C2" s="170"/>
      <c r="D2" s="170"/>
      <c r="E2" s="170"/>
    </row>
    <row r="4" spans="1:7" ht="15.75" thickBot="1"/>
    <row r="5" spans="1:7" ht="64.5" thickBot="1">
      <c r="A5" s="107" t="s">
        <v>251</v>
      </c>
      <c r="B5" s="108" t="s">
        <v>252</v>
      </c>
      <c r="C5" s="109" t="s">
        <v>273</v>
      </c>
      <c r="D5" s="110" t="s">
        <v>254</v>
      </c>
      <c r="E5" s="109" t="s">
        <v>253</v>
      </c>
    </row>
    <row r="6" spans="1:7" ht="15.75" thickBot="1">
      <c r="C6" s="41"/>
    </row>
    <row r="7" spans="1:7" ht="25.5" customHeight="1">
      <c r="A7" s="171" t="s">
        <v>67</v>
      </c>
      <c r="B7" s="111" t="s">
        <v>106</v>
      </c>
      <c r="C7" s="45">
        <v>1.948295635887921E-2</v>
      </c>
      <c r="D7" s="113"/>
      <c r="E7" s="113"/>
    </row>
    <row r="8" spans="1:7" ht="25.5" customHeight="1">
      <c r="A8" s="172"/>
      <c r="B8" s="114"/>
      <c r="C8" s="114"/>
      <c r="D8" s="115" t="s">
        <v>107</v>
      </c>
      <c r="E8" s="116">
        <v>1.948295635887921E-2</v>
      </c>
    </row>
    <row r="9" spans="1:7" ht="25.5" customHeight="1">
      <c r="A9" s="172"/>
      <c r="B9" s="111" t="s">
        <v>108</v>
      </c>
      <c r="C9" s="45">
        <v>0.1060132615375828</v>
      </c>
      <c r="D9" s="113"/>
      <c r="E9" s="113"/>
    </row>
    <row r="10" spans="1:7" ht="25.5" customHeight="1">
      <c r="A10" s="172"/>
      <c r="B10" s="114"/>
      <c r="C10" s="114"/>
      <c r="D10" s="115" t="s">
        <v>109</v>
      </c>
      <c r="E10" s="116">
        <v>2.6930922059656876E-5</v>
      </c>
    </row>
    <row r="11" spans="1:7" ht="25.5" customHeight="1">
      <c r="A11" s="172"/>
      <c r="B11" s="114"/>
      <c r="C11" s="114"/>
      <c r="D11" s="115" t="s">
        <v>112</v>
      </c>
      <c r="E11" s="116">
        <v>6.9485536716992835E-3</v>
      </c>
    </row>
    <row r="12" spans="1:7" ht="25.5" customHeight="1">
      <c r="A12" s="172"/>
      <c r="B12" s="114"/>
      <c r="C12" s="114"/>
      <c r="D12" s="115" t="s">
        <v>113</v>
      </c>
      <c r="E12" s="116">
        <v>6.0367603328311238E-2</v>
      </c>
    </row>
    <row r="13" spans="1:7" ht="25.5" customHeight="1">
      <c r="A13" s="172"/>
      <c r="B13" s="114"/>
      <c r="C13" s="114"/>
      <c r="D13" s="115" t="s">
        <v>114</v>
      </c>
      <c r="E13" s="116">
        <v>8.3247864189990519E-4</v>
      </c>
    </row>
    <row r="14" spans="1:7" ht="25.5" customHeight="1">
      <c r="A14" s="172"/>
      <c r="B14" s="114"/>
      <c r="C14" s="114"/>
      <c r="D14" s="115" t="s">
        <v>115</v>
      </c>
      <c r="E14" s="116">
        <v>3.6508685284994291E-2</v>
      </c>
    </row>
    <row r="15" spans="1:7" ht="25.5" customHeight="1">
      <c r="A15" s="172"/>
      <c r="B15" s="114"/>
      <c r="C15" s="114"/>
      <c r="D15" s="115" t="s">
        <v>116</v>
      </c>
      <c r="E15" s="116">
        <v>1.3290096886184161E-3</v>
      </c>
    </row>
    <row r="16" spans="1:7" ht="25.5" customHeight="1">
      <c r="A16" s="172"/>
      <c r="B16" s="111" t="s">
        <v>117</v>
      </c>
      <c r="C16" s="45">
        <v>0.38912338971875099</v>
      </c>
      <c r="D16" s="113"/>
      <c r="E16" s="113"/>
    </row>
    <row r="17" spans="1:5" ht="25.5" customHeight="1">
      <c r="A17" s="172"/>
      <c r="B17" s="114"/>
      <c r="C17" s="114"/>
      <c r="D17" s="115" t="s">
        <v>118</v>
      </c>
      <c r="E17" s="116">
        <v>0.38797437879757313</v>
      </c>
    </row>
    <row r="18" spans="1:5" ht="25.5" customHeight="1">
      <c r="A18" s="172"/>
      <c r="B18" s="114"/>
      <c r="C18" s="114"/>
      <c r="D18" s="115" t="s">
        <v>119</v>
      </c>
      <c r="E18" s="116">
        <v>7.1648778688947594E-5</v>
      </c>
    </row>
    <row r="19" spans="1:5" ht="25.5" customHeight="1">
      <c r="A19" s="172"/>
      <c r="B19" s="114"/>
      <c r="C19" s="114"/>
      <c r="D19" s="115" t="s">
        <v>120</v>
      </c>
      <c r="E19" s="116">
        <v>9.8429388625480806E-4</v>
      </c>
    </row>
    <row r="20" spans="1:5" ht="25.5" customHeight="1">
      <c r="A20" s="172"/>
      <c r="B20" s="114"/>
      <c r="C20" s="114"/>
      <c r="D20" s="115" t="s">
        <v>121</v>
      </c>
      <c r="E20" s="116">
        <v>9.3068256234070051E-5</v>
      </c>
    </row>
    <row r="21" spans="1:5" ht="25.5" customHeight="1">
      <c r="A21" s="172"/>
      <c r="B21" s="111" t="s">
        <v>122</v>
      </c>
      <c r="C21" s="45">
        <v>1.4217021645446771E-4</v>
      </c>
      <c r="D21" s="113"/>
      <c r="E21" s="113"/>
    </row>
    <row r="22" spans="1:5" ht="25.5" customHeight="1">
      <c r="A22" s="172"/>
      <c r="B22" s="114"/>
      <c r="C22" s="114"/>
      <c r="D22" s="115" t="s">
        <v>123</v>
      </c>
      <c r="E22" s="116">
        <v>1.2150229952496359E-4</v>
      </c>
    </row>
    <row r="23" spans="1:5" ht="25.5" customHeight="1">
      <c r="A23" s="172"/>
      <c r="B23" s="114"/>
      <c r="C23" s="114"/>
      <c r="D23" s="115" t="s">
        <v>124</v>
      </c>
      <c r="E23" s="116">
        <v>2.0667916929504117E-5</v>
      </c>
    </row>
    <row r="24" spans="1:5" ht="25.5" customHeight="1">
      <c r="A24" s="172"/>
      <c r="B24" s="111" t="s">
        <v>125</v>
      </c>
      <c r="C24" s="45">
        <v>7.2044725873275844E-2</v>
      </c>
      <c r="D24" s="113"/>
      <c r="E24" s="113"/>
    </row>
    <row r="25" spans="1:5" ht="25.5" customHeight="1">
      <c r="A25" s="172"/>
      <c r="B25" s="114"/>
      <c r="C25" s="114"/>
      <c r="D25" s="115" t="s">
        <v>126</v>
      </c>
      <c r="E25" s="116">
        <v>3.7953811088725742E-3</v>
      </c>
    </row>
    <row r="26" spans="1:5" ht="25.5" customHeight="1">
      <c r="A26" s="172"/>
      <c r="B26" s="114"/>
      <c r="C26" s="114"/>
      <c r="D26" s="115" t="s">
        <v>127</v>
      </c>
      <c r="E26" s="116">
        <v>5.3685102114540847E-2</v>
      </c>
    </row>
    <row r="27" spans="1:5" ht="25.5" customHeight="1">
      <c r="A27" s="172"/>
      <c r="B27" s="114"/>
      <c r="C27" s="114"/>
      <c r="D27" s="115" t="s">
        <v>128</v>
      </c>
      <c r="E27" s="116">
        <v>1.1319003911622485E-2</v>
      </c>
    </row>
    <row r="28" spans="1:5" ht="25.5" customHeight="1">
      <c r="A28" s="172"/>
      <c r="B28" s="114"/>
      <c r="C28" s="114"/>
      <c r="D28" s="115" t="s">
        <v>129</v>
      </c>
      <c r="E28" s="116">
        <v>3.2452387382399554E-3</v>
      </c>
    </row>
    <row r="29" spans="1:5" ht="25.5" customHeight="1">
      <c r="A29" s="172"/>
      <c r="B29" s="111" t="s">
        <v>130</v>
      </c>
      <c r="C29" s="45">
        <v>5.1861565540845568E-2</v>
      </c>
      <c r="D29" s="113"/>
      <c r="E29" s="113"/>
    </row>
    <row r="30" spans="1:5" ht="25.5" customHeight="1">
      <c r="A30" s="172"/>
      <c r="B30" s="114"/>
      <c r="C30" s="114"/>
      <c r="D30" s="115" t="s">
        <v>131</v>
      </c>
      <c r="E30" s="116">
        <v>2.2753497637844986E-3</v>
      </c>
    </row>
    <row r="31" spans="1:5" ht="25.5" customHeight="1">
      <c r="A31" s="172"/>
      <c r="B31" s="114"/>
      <c r="C31" s="114"/>
      <c r="D31" s="115" t="s">
        <v>132</v>
      </c>
      <c r="E31" s="116">
        <v>4.5301318187215757E-2</v>
      </c>
    </row>
    <row r="32" spans="1:5" ht="25.5" customHeight="1">
      <c r="A32" s="172"/>
      <c r="B32" s="114"/>
      <c r="C32" s="114"/>
      <c r="D32" s="115" t="s">
        <v>133</v>
      </c>
      <c r="E32" s="116">
        <v>4.2848975898453134E-3</v>
      </c>
    </row>
    <row r="33" spans="1:5" ht="25.5" customHeight="1">
      <c r="A33" s="172"/>
      <c r="B33" s="111" t="s">
        <v>134</v>
      </c>
      <c r="C33" s="45">
        <v>0.12317339455379095</v>
      </c>
      <c r="D33" s="113"/>
      <c r="E33" s="113"/>
    </row>
    <row r="34" spans="1:5" ht="25.5" customHeight="1">
      <c r="A34" s="172"/>
      <c r="B34" s="114"/>
      <c r="C34" s="114"/>
      <c r="D34" s="115" t="s">
        <v>135</v>
      </c>
      <c r="E34" s="116">
        <v>0.12317339455379095</v>
      </c>
    </row>
    <row r="35" spans="1:5" ht="25.5" customHeight="1">
      <c r="A35" s="172"/>
      <c r="B35" s="111" t="s">
        <v>136</v>
      </c>
      <c r="C35" s="45">
        <v>0.10096164685970417</v>
      </c>
      <c r="D35" s="113"/>
      <c r="E35" s="113"/>
    </row>
    <row r="36" spans="1:5" ht="25.5" customHeight="1">
      <c r="A36" s="172"/>
      <c r="B36" s="114"/>
      <c r="C36" s="114"/>
      <c r="D36" s="115" t="s">
        <v>137</v>
      </c>
      <c r="E36" s="116">
        <v>1.9421954688911523E-2</v>
      </c>
    </row>
    <row r="37" spans="1:5" ht="25.5" customHeight="1">
      <c r="A37" s="172"/>
      <c r="B37" s="114"/>
      <c r="C37" s="114"/>
      <c r="D37" s="115" t="s">
        <v>138</v>
      </c>
      <c r="E37" s="116">
        <v>3.4233586041415001E-4</v>
      </c>
    </row>
    <row r="38" spans="1:5" ht="25.5" customHeight="1">
      <c r="A38" s="172"/>
      <c r="B38" s="114"/>
      <c r="C38" s="114"/>
      <c r="D38" s="115" t="s">
        <v>139</v>
      </c>
      <c r="E38" s="116">
        <v>8.1197356310378499E-2</v>
      </c>
    </row>
    <row r="39" spans="1:5" ht="25.5" customHeight="1">
      <c r="A39" s="172"/>
      <c r="B39" s="111" t="s">
        <v>140</v>
      </c>
      <c r="C39" s="45">
        <v>0.137196889340716</v>
      </c>
      <c r="D39" s="113"/>
      <c r="E39" s="113"/>
    </row>
    <row r="40" spans="1:5" ht="25.5" customHeight="1">
      <c r="A40" s="172"/>
      <c r="B40" s="114"/>
      <c r="C40" s="114"/>
      <c r="D40" s="115" t="s">
        <v>141</v>
      </c>
      <c r="E40" s="116">
        <v>7.5331425705477423E-3</v>
      </c>
    </row>
    <row r="41" spans="1:5" ht="25.5" customHeight="1">
      <c r="A41" s="172"/>
      <c r="B41" s="114"/>
      <c r="C41" s="114"/>
      <c r="D41" s="115" t="s">
        <v>142</v>
      </c>
      <c r="E41" s="116">
        <v>3.277881520978311E-2</v>
      </c>
    </row>
    <row r="42" spans="1:5" ht="25.5" customHeight="1">
      <c r="A42" s="172"/>
      <c r="B42" s="114"/>
      <c r="C42" s="114"/>
      <c r="D42" s="115" t="s">
        <v>143</v>
      </c>
      <c r="E42" s="116">
        <v>9.1721710131087205E-3</v>
      </c>
    </row>
    <row r="43" spans="1:5" ht="25.5" customHeight="1">
      <c r="A43" s="172"/>
      <c r="B43" s="114"/>
      <c r="C43" s="114"/>
      <c r="D43" s="115" t="s">
        <v>144</v>
      </c>
      <c r="E43" s="116">
        <v>8.5139918039809664E-2</v>
      </c>
    </row>
    <row r="44" spans="1:5" ht="25.5" customHeight="1">
      <c r="A44" s="172"/>
      <c r="B44" s="114"/>
      <c r="C44" s="114"/>
      <c r="D44" s="115" t="s">
        <v>145</v>
      </c>
      <c r="E44" s="116">
        <v>3.0688725137748539E-4</v>
      </c>
    </row>
    <row r="45" spans="1:5" ht="25.5" customHeight="1">
      <c r="A45" s="172"/>
      <c r="B45" s="114"/>
      <c r="C45" s="114"/>
      <c r="D45" s="115" t="s">
        <v>146</v>
      </c>
      <c r="E45" s="116">
        <v>4.7598838989160996E-5</v>
      </c>
    </row>
    <row r="46" spans="1:5" ht="25.5" customHeight="1">
      <c r="A46" s="172"/>
      <c r="B46" s="114"/>
      <c r="C46" s="114"/>
      <c r="D46" s="115" t="s">
        <v>147</v>
      </c>
      <c r="E46" s="116">
        <v>1.1273409234274972E-6</v>
      </c>
    </row>
    <row r="47" spans="1:5" ht="25.5" customHeight="1">
      <c r="A47" s="172"/>
      <c r="B47" s="117"/>
      <c r="C47" s="117"/>
      <c r="D47" s="115" t="s">
        <v>148</v>
      </c>
      <c r="E47" s="116">
        <v>2.2172290761766811E-3</v>
      </c>
    </row>
    <row r="48" spans="1:5" s="120" customFormat="1"/>
    <row r="49" spans="1:5" s="120" customFormat="1" ht="15.75" thickBot="1"/>
    <row r="50" spans="1:5" ht="20.25" customHeight="1">
      <c r="A50" s="173" t="s">
        <v>149</v>
      </c>
      <c r="B50" s="121" t="s">
        <v>151</v>
      </c>
      <c r="C50" s="64">
        <v>0.98837040865414705</v>
      </c>
      <c r="D50" s="113"/>
      <c r="E50" s="113"/>
    </row>
    <row r="51" spans="1:5" ht="20.25" customHeight="1">
      <c r="A51" s="174"/>
      <c r="B51" s="114"/>
      <c r="C51" s="114"/>
      <c r="D51" s="115" t="s">
        <v>152</v>
      </c>
      <c r="E51" s="116">
        <v>0.53766606995638233</v>
      </c>
    </row>
    <row r="52" spans="1:5" ht="20.25" customHeight="1">
      <c r="A52" s="174"/>
      <c r="B52" s="114"/>
      <c r="C52" s="114"/>
      <c r="D52" s="115" t="s">
        <v>153</v>
      </c>
      <c r="E52" s="116">
        <v>0.37047750533373153</v>
      </c>
    </row>
    <row r="53" spans="1:5" ht="20.25" customHeight="1">
      <c r="A53" s="174"/>
      <c r="B53" s="114"/>
      <c r="C53" s="114"/>
      <c r="D53" s="115" t="s">
        <v>154</v>
      </c>
      <c r="E53" s="116">
        <v>7.2156043614097137E-2</v>
      </c>
    </row>
    <row r="54" spans="1:5" ht="20.25" customHeight="1">
      <c r="A54" s="174"/>
      <c r="B54" s="114"/>
      <c r="C54" s="114"/>
      <c r="D54" s="115" t="s">
        <v>155</v>
      </c>
      <c r="E54" s="116">
        <v>5.3650275315329484E-4</v>
      </c>
    </row>
    <row r="55" spans="1:5" ht="20.25" customHeight="1">
      <c r="A55" s="174"/>
      <c r="B55" s="114"/>
      <c r="C55" s="114"/>
      <c r="D55" s="115" t="s">
        <v>156</v>
      </c>
      <c r="E55" s="116">
        <v>7.5316044830170048E-3</v>
      </c>
    </row>
    <row r="56" spans="1:5" ht="20.25" customHeight="1">
      <c r="A56" s="174"/>
      <c r="B56" s="114"/>
      <c r="C56" s="114"/>
      <c r="D56" s="115" t="s">
        <v>157</v>
      </c>
      <c r="E56" s="116">
        <v>2.6825137657664746E-6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45">
        <v>0.69976905311778292</v>
      </c>
      <c r="D59" s="113"/>
      <c r="E59" s="113"/>
    </row>
    <row r="60" spans="1:5">
      <c r="A60" s="169"/>
      <c r="B60" s="114"/>
      <c r="C60" s="114"/>
      <c r="D60" s="125" t="s">
        <v>160</v>
      </c>
      <c r="E60" s="116">
        <v>0.69976905311778292</v>
      </c>
    </row>
    <row r="61" spans="1:5">
      <c r="A61" s="169"/>
      <c r="B61" s="126" t="s">
        <v>161</v>
      </c>
      <c r="C61" s="45">
        <v>0.27713625866050806</v>
      </c>
      <c r="D61" s="113"/>
      <c r="E61" s="113"/>
    </row>
    <row r="62" spans="1:5">
      <c r="A62" s="169"/>
      <c r="B62" s="114"/>
      <c r="C62" s="114"/>
      <c r="D62" s="125" t="s">
        <v>162</v>
      </c>
      <c r="E62" s="116">
        <v>0.13856812933025403</v>
      </c>
    </row>
    <row r="63" spans="1:5" ht="24">
      <c r="A63" s="169"/>
      <c r="B63" s="114"/>
      <c r="C63" s="114"/>
      <c r="D63" s="125" t="s">
        <v>163</v>
      </c>
      <c r="E63" s="116">
        <v>0.13856812933025403</v>
      </c>
    </row>
    <row r="64" spans="1:5">
      <c r="A64" s="169"/>
      <c r="B64" s="114"/>
      <c r="C64" s="114"/>
      <c r="D64" s="125" t="s">
        <v>164</v>
      </c>
      <c r="E64" s="116">
        <v>0</v>
      </c>
    </row>
    <row r="65" spans="1:5" ht="24">
      <c r="A65" s="169"/>
      <c r="B65" s="126" t="s">
        <v>165</v>
      </c>
      <c r="C65" s="45">
        <v>2.3094688221709007E-2</v>
      </c>
      <c r="D65" s="113"/>
      <c r="E65" s="113"/>
    </row>
    <row r="66" spans="1:5">
      <c r="A66" s="169"/>
      <c r="B66" s="117"/>
      <c r="C66" s="117"/>
      <c r="D66" s="125" t="s">
        <v>166</v>
      </c>
      <c r="E66" s="116">
        <v>2.3094688221709007E-2</v>
      </c>
    </row>
    <row r="67" spans="1:5" s="120" customFormat="1"/>
    <row r="68" spans="1:5" s="120" customFormat="1"/>
    <row r="69" spans="1:5" ht="24" customHeight="1">
      <c r="A69" s="169" t="s">
        <v>167</v>
      </c>
      <c r="B69" s="124" t="s">
        <v>169</v>
      </c>
      <c r="C69" s="45">
        <v>0.12340966921119591</v>
      </c>
      <c r="D69" s="113"/>
      <c r="E69" s="113"/>
    </row>
    <row r="70" spans="1:5">
      <c r="A70" s="169"/>
      <c r="B70" s="114"/>
      <c r="C70" s="114"/>
      <c r="D70" s="125" t="s">
        <v>170</v>
      </c>
      <c r="E70" s="116">
        <v>6.5810779551237555E-2</v>
      </c>
    </row>
    <row r="71" spans="1:5">
      <c r="A71" s="169"/>
      <c r="B71" s="114"/>
      <c r="C71" s="114"/>
      <c r="D71" s="125" t="s">
        <v>171</v>
      </c>
      <c r="E71" s="116">
        <v>5.7598889659958359E-2</v>
      </c>
    </row>
    <row r="72" spans="1:5" ht="24">
      <c r="A72" s="169"/>
      <c r="B72" s="126" t="s">
        <v>172</v>
      </c>
      <c r="C72" s="45">
        <v>0.876590330788804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6.0606060606060601E-2</v>
      </c>
    </row>
    <row r="74" spans="1:5">
      <c r="A74" s="169"/>
      <c r="B74" s="114"/>
      <c r="C74" s="114"/>
      <c r="D74" s="125" t="s">
        <v>174</v>
      </c>
      <c r="E74" s="116">
        <v>0.8058061531343973</v>
      </c>
    </row>
    <row r="75" spans="1:5">
      <c r="A75" s="169"/>
      <c r="B75" s="117"/>
      <c r="C75" s="117"/>
      <c r="D75" s="125" t="s">
        <v>175</v>
      </c>
      <c r="E75" s="116">
        <v>1.0178117048346055E-2</v>
      </c>
    </row>
    <row r="76" spans="1:5" s="120" customFormat="1"/>
    <row r="77" spans="1:5" s="120" customFormat="1"/>
    <row r="78" spans="1:5">
      <c r="A78" s="169" t="s">
        <v>176</v>
      </c>
      <c r="B78" s="121" t="s">
        <v>177</v>
      </c>
      <c r="C78" s="45">
        <v>0.8926381173836283</v>
      </c>
      <c r="D78" s="113"/>
      <c r="E78" s="113"/>
    </row>
    <row r="79" spans="1:5" ht="24">
      <c r="A79" s="169"/>
      <c r="B79" s="114"/>
      <c r="C79" s="114"/>
      <c r="D79" s="115" t="s">
        <v>178</v>
      </c>
      <c r="E79" s="116">
        <v>0.8926381173836283</v>
      </c>
    </row>
    <row r="80" spans="1:5">
      <c r="A80" s="169"/>
      <c r="B80" s="114"/>
      <c r="C80" s="114"/>
      <c r="D80" s="115" t="s">
        <v>179</v>
      </c>
      <c r="E80" s="116">
        <v>0</v>
      </c>
    </row>
    <row r="81" spans="1:5" ht="24">
      <c r="A81" s="169"/>
      <c r="B81" s="111" t="s">
        <v>180</v>
      </c>
      <c r="C81" s="45">
        <v>2.4544632476424235E-5</v>
      </c>
      <c r="D81" s="113"/>
      <c r="E81" s="113"/>
    </row>
    <row r="82" spans="1:5">
      <c r="A82" s="169"/>
      <c r="B82" s="114"/>
      <c r="C82" s="114"/>
      <c r="D82" s="115" t="s">
        <v>181</v>
      </c>
      <c r="E82" s="116">
        <v>2.4544632476424235E-5</v>
      </c>
    </row>
    <row r="83" spans="1:5">
      <c r="A83" s="169"/>
      <c r="B83" s="111" t="s">
        <v>182</v>
      </c>
      <c r="C83" s="112">
        <v>4.2587090384532569E-4</v>
      </c>
      <c r="D83" s="113"/>
      <c r="E83" s="113"/>
    </row>
    <row r="84" spans="1:5">
      <c r="A84" s="169"/>
      <c r="B84" s="114"/>
      <c r="C84" s="114"/>
      <c r="D84" s="115" t="s">
        <v>183</v>
      </c>
      <c r="E84" s="116">
        <v>4.2587090384532569E-4</v>
      </c>
    </row>
    <row r="85" spans="1:5" ht="24">
      <c r="A85" s="169"/>
      <c r="B85" s="111" t="s">
        <v>184</v>
      </c>
      <c r="C85" s="45">
        <v>4.4460233389312316E-4</v>
      </c>
      <c r="D85" s="113"/>
      <c r="E85" s="113"/>
    </row>
    <row r="86" spans="1:5">
      <c r="A86" s="169"/>
      <c r="B86" s="114"/>
      <c r="C86" s="114"/>
      <c r="D86" s="115" t="s">
        <v>185</v>
      </c>
      <c r="E86" s="116">
        <v>1.2379968135038538E-4</v>
      </c>
    </row>
    <row r="87" spans="1:5">
      <c r="A87" s="169"/>
      <c r="B87" s="114"/>
      <c r="C87" s="114"/>
      <c r="D87" s="115" t="s">
        <v>186</v>
      </c>
      <c r="E87" s="116">
        <v>3.2080265254273775E-4</v>
      </c>
    </row>
    <row r="88" spans="1:5" ht="24">
      <c r="A88" s="169"/>
      <c r="B88" s="111" t="s">
        <v>187</v>
      </c>
      <c r="C88" s="45">
        <v>3.609658030556591E-5</v>
      </c>
      <c r="D88" s="113"/>
      <c r="E88" s="116"/>
    </row>
    <row r="89" spans="1:5">
      <c r="A89" s="169"/>
      <c r="B89" s="114"/>
      <c r="C89" s="114"/>
      <c r="D89" s="115" t="s">
        <v>188</v>
      </c>
      <c r="E89" s="116">
        <v>4.2436377728975581E-4</v>
      </c>
    </row>
    <row r="90" spans="1:5">
      <c r="A90" s="169"/>
      <c r="B90" s="111" t="s">
        <v>189</v>
      </c>
      <c r="C90" s="112">
        <v>0.10604250096886705</v>
      </c>
      <c r="D90" s="113"/>
      <c r="E90" s="113"/>
    </row>
    <row r="91" spans="1:5">
      <c r="A91" s="169"/>
      <c r="B91" s="114"/>
      <c r="C91" s="114"/>
      <c r="D91" s="115" t="s">
        <v>190</v>
      </c>
      <c r="E91" s="116">
        <v>7.7939973302329575E-5</v>
      </c>
    </row>
    <row r="92" spans="1:5">
      <c r="A92" s="169"/>
      <c r="B92" s="117"/>
      <c r="C92" s="117"/>
      <c r="D92" s="115" t="s">
        <v>191</v>
      </c>
      <c r="E92" s="116">
        <v>0.10596456099556474</v>
      </c>
    </row>
    <row r="93" spans="1:5" s="120" customFormat="1"/>
    <row r="94" spans="1:5" s="120" customFormat="1"/>
    <row r="95" spans="1:5" ht="24" customHeight="1">
      <c r="A95" s="175" t="s">
        <v>192</v>
      </c>
      <c r="B95" s="121" t="s">
        <v>193</v>
      </c>
      <c r="C95" s="45">
        <v>1.1253430279459893E-2</v>
      </c>
      <c r="D95" s="113"/>
      <c r="E95" s="113"/>
    </row>
    <row r="96" spans="1:5" ht="15" customHeight="1">
      <c r="A96" s="175"/>
      <c r="B96" s="114"/>
      <c r="C96" s="139"/>
      <c r="D96" s="115" t="s">
        <v>194</v>
      </c>
      <c r="E96" s="116">
        <v>2.2762847181857357E-3</v>
      </c>
    </row>
    <row r="97" spans="1:5" ht="15" customHeight="1">
      <c r="A97" s="175"/>
      <c r="B97" s="114"/>
      <c r="C97" s="139"/>
      <c r="D97" s="115" t="s">
        <v>195</v>
      </c>
      <c r="E97" s="116">
        <v>8.9771455612741562E-3</v>
      </c>
    </row>
    <row r="98" spans="1:5" ht="15" customHeight="1">
      <c r="A98" s="175"/>
      <c r="B98" s="111" t="s">
        <v>196</v>
      </c>
      <c r="C98" s="45">
        <v>9.5583995904214029E-4</v>
      </c>
      <c r="D98" s="113"/>
      <c r="E98" s="113"/>
    </row>
    <row r="99" spans="1:5" ht="15" customHeight="1">
      <c r="A99" s="175"/>
      <c r="B99" s="114"/>
      <c r="C99" s="139"/>
      <c r="D99" s="115" t="s">
        <v>197</v>
      </c>
      <c r="E99" s="116">
        <v>5.4837501335710018E-4</v>
      </c>
    </row>
    <row r="100" spans="1:5" ht="15" customHeight="1">
      <c r="A100" s="175"/>
      <c r="B100" s="114"/>
      <c r="C100" s="139"/>
      <c r="D100" s="115" t="s">
        <v>198</v>
      </c>
      <c r="E100" s="116">
        <v>4.0746494568504017E-4</v>
      </c>
    </row>
    <row r="101" spans="1:5" ht="15" customHeight="1">
      <c r="A101" s="175"/>
      <c r="B101" s="111" t="s">
        <v>199</v>
      </c>
      <c r="C101" s="45">
        <v>0.92544683169584085</v>
      </c>
      <c r="D101" s="113"/>
      <c r="E101" s="113"/>
    </row>
    <row r="102" spans="1:5" ht="15" customHeight="1">
      <c r="A102" s="175"/>
      <c r="B102" s="114"/>
      <c r="C102" s="139"/>
      <c r="D102" s="115" t="s">
        <v>200</v>
      </c>
      <c r="E102" s="116">
        <v>0.87106904945591102</v>
      </c>
    </row>
    <row r="103" spans="1:5" ht="15" customHeight="1">
      <c r="A103" s="175"/>
      <c r="B103" s="114"/>
      <c r="C103" s="139"/>
      <c r="D103" s="115" t="s">
        <v>201</v>
      </c>
      <c r="E103" s="116">
        <v>5.17374798469247E-2</v>
      </c>
    </row>
    <row r="104" spans="1:5" ht="15" customHeight="1">
      <c r="A104" s="175"/>
      <c r="B104" s="114"/>
      <c r="C104" s="139"/>
      <c r="D104" s="115" t="s">
        <v>202</v>
      </c>
      <c r="E104" s="116">
        <v>5.9123515894068501E-4</v>
      </c>
    </row>
    <row r="105" spans="1:5" ht="15" customHeight="1">
      <c r="A105" s="175"/>
      <c r="B105" s="114"/>
      <c r="C105" s="139"/>
      <c r="D105" s="115" t="s">
        <v>203</v>
      </c>
      <c r="E105" s="116">
        <v>2.0490672340645394E-3</v>
      </c>
    </row>
    <row r="106" spans="1:5" ht="15" customHeight="1">
      <c r="A106" s="175"/>
      <c r="B106" s="111" t="s">
        <v>204</v>
      </c>
      <c r="C106" s="45">
        <v>5.8997283958445626E-2</v>
      </c>
      <c r="D106" s="113"/>
      <c r="E106" s="113"/>
    </row>
    <row r="107" spans="1:5" ht="15" customHeight="1">
      <c r="A107" s="175"/>
      <c r="B107" s="114"/>
      <c r="C107" s="139"/>
      <c r="D107" s="115" t="s">
        <v>205</v>
      </c>
      <c r="E107" s="116">
        <v>5.8326199761157438E-2</v>
      </c>
    </row>
    <row r="108" spans="1:5" ht="15" customHeight="1">
      <c r="A108" s="175"/>
      <c r="B108" s="114"/>
      <c r="C108" s="139"/>
      <c r="D108" s="115" t="s">
        <v>206</v>
      </c>
      <c r="E108" s="116">
        <v>6.7108419728818575E-4</v>
      </c>
    </row>
    <row r="109" spans="1:5" ht="24">
      <c r="A109" s="175"/>
      <c r="B109" s="140" t="s">
        <v>207</v>
      </c>
      <c r="C109" s="45">
        <v>3.346614107211425E-3</v>
      </c>
      <c r="D109" s="113"/>
      <c r="E109" s="113"/>
    </row>
    <row r="110" spans="1:5" s="120" customFormat="1">
      <c r="A110" s="175"/>
      <c r="B110" s="117"/>
      <c r="C110" s="117"/>
      <c r="D110" s="115" t="s">
        <v>208</v>
      </c>
      <c r="E110" s="116">
        <v>3.346614107211425E-3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45">
        <v>6.1470371281042543E-6</v>
      </c>
      <c r="D113" s="133"/>
      <c r="E113" s="113"/>
    </row>
    <row r="114" spans="1:5">
      <c r="A114" s="169"/>
      <c r="B114" s="132"/>
      <c r="C114" s="114"/>
      <c r="D114" s="115" t="s">
        <v>211</v>
      </c>
      <c r="E114" s="116">
        <v>6.1470371281042543E-6</v>
      </c>
    </row>
    <row r="115" spans="1:5" ht="24">
      <c r="A115" s="169"/>
      <c r="B115" s="111" t="s">
        <v>212</v>
      </c>
      <c r="C115" s="45">
        <v>8.8517334644701252E-5</v>
      </c>
      <c r="D115" s="133"/>
      <c r="E115" s="113"/>
    </row>
    <row r="116" spans="1:5">
      <c r="A116" s="169"/>
      <c r="B116" s="132"/>
      <c r="C116" s="114"/>
      <c r="D116" s="115" t="s">
        <v>213</v>
      </c>
      <c r="E116" s="116">
        <v>8.2985001229407437E-5</v>
      </c>
    </row>
    <row r="117" spans="1:5">
      <c r="A117" s="169"/>
      <c r="B117" s="132"/>
      <c r="C117" s="114"/>
      <c r="D117" s="115" t="s">
        <v>214</v>
      </c>
      <c r="E117" s="116">
        <v>5.5323334152938283E-6</v>
      </c>
    </row>
    <row r="118" spans="1:5" ht="24">
      <c r="A118" s="169"/>
      <c r="B118" s="111" t="s">
        <v>215</v>
      </c>
      <c r="C118" s="45">
        <v>0.14190066388000983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2.2380747479714778E-2</v>
      </c>
    </row>
    <row r="120" spans="1:5">
      <c r="A120" s="169"/>
      <c r="B120" s="132"/>
      <c r="C120" s="114"/>
      <c r="D120" s="115" t="s">
        <v>217</v>
      </c>
      <c r="E120" s="116">
        <v>0.11951991640029506</v>
      </c>
    </row>
    <row r="121" spans="1:5" ht="24">
      <c r="A121" s="169"/>
      <c r="B121" s="111" t="s">
        <v>218</v>
      </c>
      <c r="C121" s="45">
        <v>6.1470371281042538E-5</v>
      </c>
      <c r="D121" s="133"/>
      <c r="E121" s="113"/>
    </row>
    <row r="122" spans="1:5">
      <c r="A122" s="169"/>
      <c r="B122" s="132"/>
      <c r="C122" s="114"/>
      <c r="D122" s="115" t="s">
        <v>219</v>
      </c>
      <c r="E122" s="116">
        <v>6.1470371281042538E-5</v>
      </c>
    </row>
    <row r="123" spans="1:5">
      <c r="A123" s="169"/>
      <c r="B123" s="111" t="s">
        <v>220</v>
      </c>
      <c r="C123" s="112">
        <v>3.3808704204573396E-5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3.3808704204573396E-5</v>
      </c>
    </row>
    <row r="125" spans="1:5" ht="24">
      <c r="A125" s="169"/>
      <c r="B125" s="111" t="s">
        <v>222</v>
      </c>
      <c r="C125" s="45">
        <v>7.1367101057290391E-4</v>
      </c>
      <c r="D125" s="133"/>
      <c r="E125" s="113"/>
    </row>
    <row r="126" spans="1:5">
      <c r="A126" s="169"/>
      <c r="B126" s="132"/>
      <c r="C126" s="114"/>
      <c r="D126" s="115" t="s">
        <v>223</v>
      </c>
      <c r="E126" s="116">
        <v>7.1367101057290391E-4</v>
      </c>
    </row>
    <row r="127" spans="1:5" ht="24">
      <c r="A127" s="169"/>
      <c r="B127" s="111" t="s">
        <v>224</v>
      </c>
      <c r="C127" s="45">
        <v>1.8718342758790266E-2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1.8718342758790266E-2</v>
      </c>
    </row>
    <row r="129" spans="1:5">
      <c r="A129" s="169"/>
      <c r="B129" s="111" t="s">
        <v>226</v>
      </c>
      <c r="C129" s="45">
        <v>0.83821428571428569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0.83821428571428569</v>
      </c>
    </row>
    <row r="131" spans="1:5">
      <c r="A131" s="169"/>
      <c r="B131" s="111" t="s">
        <v>228</v>
      </c>
      <c r="C131" s="45">
        <v>2.6309318908286205E-4</v>
      </c>
      <c r="D131" s="133"/>
      <c r="E131" s="113"/>
    </row>
    <row r="132" spans="1:5">
      <c r="A132" s="169"/>
      <c r="B132" s="117"/>
      <c r="C132" s="117"/>
      <c r="D132" s="115" t="s">
        <v>229</v>
      </c>
      <c r="E132" s="116">
        <v>2.6309318908286205E-4</v>
      </c>
    </row>
    <row r="133" spans="1:5" s="120" customFormat="1"/>
    <row r="134" spans="1:5" s="120" customFormat="1"/>
    <row r="135" spans="1:5" ht="36" customHeight="1">
      <c r="A135" s="169" t="s">
        <v>230</v>
      </c>
      <c r="B135" s="134" t="s">
        <v>231</v>
      </c>
      <c r="C135" s="45">
        <v>1.5231492680689579E-2</v>
      </c>
      <c r="D135" s="113"/>
      <c r="E135" s="113"/>
    </row>
    <row r="136" spans="1:5">
      <c r="A136" s="169"/>
      <c r="B136" s="114"/>
      <c r="C136" s="114"/>
      <c r="D136" s="135" t="s">
        <v>232</v>
      </c>
      <c r="E136" s="116">
        <v>1.5231492680689579E-2</v>
      </c>
    </row>
    <row r="137" spans="1:5" ht="24">
      <c r="A137" s="169"/>
      <c r="B137" s="136" t="s">
        <v>233</v>
      </c>
      <c r="C137" s="45">
        <v>0.97778967871660027</v>
      </c>
      <c r="D137" s="113"/>
      <c r="E137" s="113"/>
    </row>
    <row r="138" spans="1:5" ht="24">
      <c r="A138" s="169"/>
      <c r="B138" s="114"/>
      <c r="C138" s="114"/>
      <c r="D138" s="135" t="s">
        <v>234</v>
      </c>
      <c r="E138" s="116">
        <v>0.97775052680298058</v>
      </c>
    </row>
    <row r="139" spans="1:5" ht="24">
      <c r="A139" s="169"/>
      <c r="B139" s="114"/>
      <c r="C139" s="114"/>
      <c r="D139" s="135" t="s">
        <v>235</v>
      </c>
      <c r="E139" s="116">
        <v>2.7965652585494497E-5</v>
      </c>
    </row>
    <row r="140" spans="1:5" ht="24">
      <c r="A140" s="169"/>
      <c r="B140" s="114"/>
      <c r="C140" s="114"/>
      <c r="D140" s="135" t="s">
        <v>236</v>
      </c>
      <c r="E140" s="116">
        <v>1.1186261034197798E-5</v>
      </c>
    </row>
    <row r="141" spans="1:5" ht="18.75" customHeight="1">
      <c r="A141" s="169"/>
      <c r="B141" s="136" t="s">
        <v>237</v>
      </c>
      <c r="C141" s="45">
        <v>9.7850517678163773E-7</v>
      </c>
      <c r="D141" s="113"/>
      <c r="E141" s="116">
        <v>5.5931305170988991E-6</v>
      </c>
    </row>
    <row r="142" spans="1:5" ht="18.75" customHeight="1">
      <c r="A142" s="169"/>
      <c r="B142" s="114"/>
      <c r="C142" s="114"/>
      <c r="D142" s="135" t="s">
        <v>238</v>
      </c>
      <c r="E142" s="116">
        <v>5.5931305170988991E-6</v>
      </c>
    </row>
    <row r="143" spans="1:5" ht="18.75" customHeight="1">
      <c r="A143" s="169"/>
      <c r="B143" s="136" t="s">
        <v>239</v>
      </c>
      <c r="C143" s="112">
        <v>6.9732354721930524E-3</v>
      </c>
      <c r="D143" s="113"/>
      <c r="E143" s="113"/>
    </row>
    <row r="144" spans="1:5">
      <c r="A144" s="169"/>
      <c r="B144" s="117"/>
      <c r="C144" s="117"/>
      <c r="D144" s="135" t="s">
        <v>240</v>
      </c>
      <c r="E144" s="116">
        <v>6.9732354721930524E-3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45">
        <v>0.7518143482226658</v>
      </c>
      <c r="D147" s="113"/>
      <c r="E147" s="113"/>
    </row>
    <row r="148" spans="1:5" ht="24">
      <c r="A148" s="169"/>
      <c r="B148" s="114"/>
      <c r="C148" s="114"/>
      <c r="D148" s="115" t="s">
        <v>243</v>
      </c>
      <c r="E148" s="116">
        <v>4.5785027826615719E-2</v>
      </c>
    </row>
    <row r="149" spans="1:5" ht="24">
      <c r="A149" s="169"/>
      <c r="B149" s="114"/>
      <c r="C149" s="114"/>
      <c r="D149" s="115" t="s">
        <v>244</v>
      </c>
      <c r="E149" s="116">
        <v>0.70602932039605004</v>
      </c>
    </row>
    <row r="150" spans="1:5">
      <c r="A150" s="169"/>
      <c r="B150" s="111" t="s">
        <v>245</v>
      </c>
      <c r="C150" s="45">
        <v>0.23802662365989397</v>
      </c>
      <c r="D150" s="113"/>
      <c r="E150" s="113"/>
    </row>
    <row r="151" spans="1:5">
      <c r="A151" s="169"/>
      <c r="B151" s="114"/>
      <c r="C151" s="114"/>
      <c r="D151" s="115" t="s">
        <v>246</v>
      </c>
      <c r="E151" s="116">
        <v>0.23802662365989397</v>
      </c>
    </row>
    <row r="152" spans="1:5" ht="24">
      <c r="A152" s="169"/>
      <c r="B152" s="111" t="s">
        <v>247</v>
      </c>
      <c r="C152" s="45">
        <v>1.0159028117440214E-2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1.003344481605351E-2</v>
      </c>
    </row>
    <row r="154" spans="1:5">
      <c r="A154" s="169"/>
      <c r="B154" s="114"/>
      <c r="C154" s="114"/>
      <c r="D154" s="115" t="s">
        <v>249</v>
      </c>
      <c r="E154" s="116">
        <v>1.2558330138670403E-4</v>
      </c>
    </row>
  </sheetData>
  <sheetProtection password="88A8" sheet="1" objects="1" scenarios="1" selectLockedCells="1" selectUnlockedCells="1"/>
  <mergeCells count="11">
    <mergeCell ref="F1:G1"/>
    <mergeCell ref="A95:A110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62.42578125" customWidth="1"/>
  </cols>
  <sheetData>
    <row r="1" spans="1:7" ht="30" customHeight="1">
      <c r="A1" s="170" t="s">
        <v>257</v>
      </c>
      <c r="B1" s="170"/>
      <c r="C1" s="170"/>
      <c r="D1" s="170"/>
      <c r="E1" s="170"/>
      <c r="F1" s="152" t="s">
        <v>65</v>
      </c>
      <c r="G1" s="152"/>
    </row>
    <row r="2" spans="1:7" ht="30" customHeight="1">
      <c r="A2" s="170"/>
      <c r="B2" s="170"/>
      <c r="C2" s="170"/>
      <c r="D2" s="170"/>
      <c r="E2" s="170"/>
    </row>
    <row r="4" spans="1:7" ht="15.75" thickBot="1"/>
    <row r="5" spans="1:7" ht="90" thickBot="1">
      <c r="A5" s="107" t="s">
        <v>251</v>
      </c>
      <c r="B5" s="108" t="s">
        <v>252</v>
      </c>
      <c r="C5" s="109" t="s">
        <v>274</v>
      </c>
      <c r="D5" s="110" t="s">
        <v>254</v>
      </c>
      <c r="E5" s="109" t="s">
        <v>253</v>
      </c>
    </row>
    <row r="6" spans="1:7" ht="15.75" thickBot="1">
      <c r="C6" s="41"/>
    </row>
    <row r="7" spans="1:7" ht="25.5" customHeight="1">
      <c r="A7" s="171" t="s">
        <v>67</v>
      </c>
      <c r="B7" s="111" t="s">
        <v>106</v>
      </c>
      <c r="C7" s="45">
        <v>2.0352048491769796E-2</v>
      </c>
      <c r="D7" s="113"/>
      <c r="E7" s="113"/>
    </row>
    <row r="8" spans="1:7" ht="25.5" customHeight="1">
      <c r="A8" s="172"/>
      <c r="B8" s="114"/>
      <c r="C8" s="114"/>
      <c r="D8" s="115" t="s">
        <v>107</v>
      </c>
      <c r="E8" s="116">
        <v>2.0352048491769796E-2</v>
      </c>
    </row>
    <row r="9" spans="1:7" ht="25.5" customHeight="1">
      <c r="A9" s="172"/>
      <c r="B9" s="111" t="s">
        <v>108</v>
      </c>
      <c r="C9" s="45">
        <v>8.3045450053257489E-2</v>
      </c>
      <c r="D9" s="113"/>
      <c r="E9" s="113"/>
    </row>
    <row r="10" spans="1:7" ht="25.5" customHeight="1">
      <c r="A10" s="172"/>
      <c r="B10" s="114"/>
      <c r="C10" s="114"/>
      <c r="D10" s="115" t="s">
        <v>109</v>
      </c>
      <c r="E10" s="116">
        <v>9.2239779503003284E-4</v>
      </c>
    </row>
    <row r="11" spans="1:7" ht="25.5" customHeight="1">
      <c r="A11" s="172"/>
      <c r="B11" s="114"/>
      <c r="C11" s="114"/>
      <c r="D11" s="115" t="s">
        <v>112</v>
      </c>
      <c r="E11" s="116">
        <v>0</v>
      </c>
    </row>
    <row r="12" spans="1:7" ht="25.5" customHeight="1">
      <c r="A12" s="172"/>
      <c r="B12" s="114"/>
      <c r="C12" s="114"/>
      <c r="D12" s="115" t="s">
        <v>113</v>
      </c>
      <c r="E12" s="116">
        <v>5.2798489024564334E-2</v>
      </c>
    </row>
    <row r="13" spans="1:7" ht="25.5" customHeight="1">
      <c r="A13" s="172"/>
      <c r="B13" s="114"/>
      <c r="C13" s="114"/>
      <c r="D13" s="115" t="s">
        <v>114</v>
      </c>
      <c r="E13" s="116">
        <v>6.9838690195131057E-4</v>
      </c>
    </row>
    <row r="14" spans="1:7" ht="25.5" customHeight="1">
      <c r="A14" s="172"/>
      <c r="B14" s="114"/>
      <c r="C14" s="114"/>
      <c r="D14" s="115" t="s">
        <v>115</v>
      </c>
      <c r="E14" s="116">
        <v>2.7884963817848395E-2</v>
      </c>
    </row>
    <row r="15" spans="1:7" ht="25.5" customHeight="1">
      <c r="A15" s="172"/>
      <c r="B15" s="114"/>
      <c r="C15" s="114"/>
      <c r="D15" s="115" t="s">
        <v>116</v>
      </c>
      <c r="E15" s="116">
        <v>7.4121251386341936E-4</v>
      </c>
    </row>
    <row r="16" spans="1:7" ht="25.5" customHeight="1">
      <c r="A16" s="172"/>
      <c r="B16" s="111" t="s">
        <v>117</v>
      </c>
      <c r="C16" s="45">
        <v>0.30225987459782361</v>
      </c>
      <c r="D16" s="113"/>
      <c r="E16" s="113"/>
    </row>
    <row r="17" spans="1:5" ht="25.5" customHeight="1">
      <c r="A17" s="172"/>
      <c r="B17" s="114"/>
      <c r="C17" s="114"/>
      <c r="D17" s="115" t="s">
        <v>118</v>
      </c>
      <c r="E17" s="116">
        <v>0.30017240054026156</v>
      </c>
    </row>
    <row r="18" spans="1:5" ht="25.5" customHeight="1">
      <c r="A18" s="172"/>
      <c r="B18" s="114"/>
      <c r="C18" s="114"/>
      <c r="D18" s="115" t="s">
        <v>119</v>
      </c>
      <c r="E18" s="116">
        <v>0</v>
      </c>
    </row>
    <row r="19" spans="1:5" ht="25.5" customHeight="1">
      <c r="A19" s="172"/>
      <c r="B19" s="114"/>
      <c r="C19" s="114"/>
      <c r="D19" s="115" t="s">
        <v>120</v>
      </c>
      <c r="E19" s="116">
        <v>2.0292751490660725E-3</v>
      </c>
    </row>
    <row r="20" spans="1:5" ht="25.5" customHeight="1">
      <c r="A20" s="172"/>
      <c r="B20" s="114"/>
      <c r="C20" s="114"/>
      <c r="D20" s="115" t="s">
        <v>121</v>
      </c>
      <c r="E20" s="116">
        <v>5.8198908495942545E-5</v>
      </c>
    </row>
    <row r="21" spans="1:5" ht="25.5" customHeight="1">
      <c r="A21" s="172"/>
      <c r="B21" s="111" t="s">
        <v>122</v>
      </c>
      <c r="C21" s="45">
        <v>1.8656593497095547E-3</v>
      </c>
      <c r="D21" s="113"/>
      <c r="E21" s="113"/>
    </row>
    <row r="22" spans="1:5" ht="25.5" customHeight="1">
      <c r="A22" s="172"/>
      <c r="B22" s="114"/>
      <c r="C22" s="114"/>
      <c r="D22" s="115" t="s">
        <v>123</v>
      </c>
      <c r="E22" s="116">
        <v>1.4648555459167427E-3</v>
      </c>
    </row>
    <row r="23" spans="1:5" ht="25.5" customHeight="1">
      <c r="A23" s="172"/>
      <c r="B23" s="114"/>
      <c r="C23" s="114"/>
      <c r="D23" s="115" t="s">
        <v>124</v>
      </c>
      <c r="E23" s="116">
        <v>4.0080380379281191E-4</v>
      </c>
    </row>
    <row r="24" spans="1:5" ht="25.5" customHeight="1">
      <c r="A24" s="172"/>
      <c r="B24" s="111" t="s">
        <v>125</v>
      </c>
      <c r="C24" s="45">
        <v>7.0314164296616785E-2</v>
      </c>
      <c r="D24" s="113"/>
      <c r="E24" s="113"/>
    </row>
    <row r="25" spans="1:5" ht="25.5" customHeight="1">
      <c r="A25" s="172"/>
      <c r="B25" s="114"/>
      <c r="C25" s="114"/>
      <c r="D25" s="115" t="s">
        <v>126</v>
      </c>
      <c r="E25" s="116">
        <v>6.5885556787859492E-4</v>
      </c>
    </row>
    <row r="26" spans="1:5" ht="25.5" customHeight="1">
      <c r="A26" s="172"/>
      <c r="B26" s="114"/>
      <c r="C26" s="114"/>
      <c r="D26" s="115" t="s">
        <v>127</v>
      </c>
      <c r="E26" s="116">
        <v>2.8638255350456256E-2</v>
      </c>
    </row>
    <row r="27" spans="1:5" ht="25.5" customHeight="1">
      <c r="A27" s="172"/>
      <c r="B27" s="114"/>
      <c r="C27" s="114"/>
      <c r="D27" s="115" t="s">
        <v>128</v>
      </c>
      <c r="E27" s="116">
        <v>3.5979004469236936E-2</v>
      </c>
    </row>
    <row r="28" spans="1:5" ht="25.5" customHeight="1">
      <c r="A28" s="172"/>
      <c r="B28" s="114"/>
      <c r="C28" s="114"/>
      <c r="D28" s="115" t="s">
        <v>129</v>
      </c>
      <c r="E28" s="116">
        <v>5.0380489090449893E-3</v>
      </c>
    </row>
    <row r="29" spans="1:5" ht="25.5" customHeight="1">
      <c r="A29" s="172"/>
      <c r="B29" s="111" t="s">
        <v>130</v>
      </c>
      <c r="C29" s="45">
        <v>0.15140281331327482</v>
      </c>
      <c r="D29" s="113"/>
      <c r="E29" s="113"/>
    </row>
    <row r="30" spans="1:5" ht="25.5" customHeight="1">
      <c r="A30" s="172"/>
      <c r="B30" s="114"/>
      <c r="C30" s="114"/>
      <c r="D30" s="115" t="s">
        <v>131</v>
      </c>
      <c r="E30" s="116">
        <v>1.0650400254757487E-2</v>
      </c>
    </row>
    <row r="31" spans="1:5" ht="25.5" customHeight="1">
      <c r="A31" s="172"/>
      <c r="B31" s="114"/>
      <c r="C31" s="114"/>
      <c r="D31" s="115" t="s">
        <v>132</v>
      </c>
      <c r="E31" s="116">
        <v>9.670242788276763E-2</v>
      </c>
    </row>
    <row r="32" spans="1:5" ht="25.5" customHeight="1">
      <c r="A32" s="172"/>
      <c r="B32" s="114"/>
      <c r="C32" s="114"/>
      <c r="D32" s="115" t="s">
        <v>133</v>
      </c>
      <c r="E32" s="116">
        <v>4.4049985175749727E-2</v>
      </c>
    </row>
    <row r="33" spans="1:5" ht="25.5" customHeight="1">
      <c r="A33" s="172"/>
      <c r="B33" s="111" t="s">
        <v>134</v>
      </c>
      <c r="C33" s="45">
        <v>4.4943832562838355E-2</v>
      </c>
      <c r="D33" s="113"/>
      <c r="E33" s="113"/>
    </row>
    <row r="34" spans="1:5" ht="25.5" customHeight="1">
      <c r="A34" s="172"/>
      <c r="B34" s="114"/>
      <c r="C34" s="114"/>
      <c r="D34" s="115" t="s">
        <v>135</v>
      </c>
      <c r="E34" s="116">
        <v>4.4943832562838355E-2</v>
      </c>
    </row>
    <row r="35" spans="1:5" ht="25.5" customHeight="1">
      <c r="A35" s="172"/>
      <c r="B35" s="111" t="s">
        <v>136</v>
      </c>
      <c r="C35" s="45">
        <v>0.25614767149461387</v>
      </c>
      <c r="D35" s="113"/>
      <c r="E35" s="113"/>
    </row>
    <row r="36" spans="1:5" ht="25.5" customHeight="1">
      <c r="A36" s="172"/>
      <c r="B36" s="114"/>
      <c r="C36" s="114"/>
      <c r="D36" s="115" t="s">
        <v>137</v>
      </c>
      <c r="E36" s="116">
        <v>6.6478526798950222E-2</v>
      </c>
    </row>
    <row r="37" spans="1:5" ht="25.5" customHeight="1">
      <c r="A37" s="172"/>
      <c r="B37" s="114"/>
      <c r="C37" s="114"/>
      <c r="D37" s="115" t="s">
        <v>138</v>
      </c>
      <c r="E37" s="116">
        <v>6.8630788320686966E-4</v>
      </c>
    </row>
    <row r="38" spans="1:5" ht="25.5" customHeight="1">
      <c r="A38" s="172"/>
      <c r="B38" s="114"/>
      <c r="C38" s="114"/>
      <c r="D38" s="115" t="s">
        <v>139</v>
      </c>
      <c r="E38" s="116">
        <v>0.18898283681245678</v>
      </c>
    </row>
    <row r="39" spans="1:5" ht="25.5" customHeight="1">
      <c r="A39" s="172"/>
      <c r="B39" s="111" t="s">
        <v>140</v>
      </c>
      <c r="C39" s="45">
        <v>6.9668485840095759E-2</v>
      </c>
      <c r="D39" s="113"/>
      <c r="E39" s="113"/>
    </row>
    <row r="40" spans="1:5" ht="25.5" customHeight="1">
      <c r="A40" s="172"/>
      <c r="B40" s="114"/>
      <c r="C40" s="114"/>
      <c r="D40" s="115" t="s">
        <v>141</v>
      </c>
      <c r="E40" s="116">
        <v>2.2620707830498427E-2</v>
      </c>
    </row>
    <row r="41" spans="1:5" ht="25.5" customHeight="1">
      <c r="A41" s="172"/>
      <c r="B41" s="114"/>
      <c r="C41" s="114"/>
      <c r="D41" s="115" t="s">
        <v>142</v>
      </c>
      <c r="E41" s="116">
        <v>1.2175650894396433E-2</v>
      </c>
    </row>
    <row r="42" spans="1:5" ht="25.5" customHeight="1">
      <c r="A42" s="172"/>
      <c r="B42" s="114"/>
      <c r="C42" s="114"/>
      <c r="D42" s="115" t="s">
        <v>143</v>
      </c>
      <c r="E42" s="116">
        <v>8.9285910373680926E-3</v>
      </c>
    </row>
    <row r="43" spans="1:5" ht="25.5" customHeight="1">
      <c r="A43" s="172"/>
      <c r="B43" s="114"/>
      <c r="C43" s="114"/>
      <c r="D43" s="115" t="s">
        <v>144</v>
      </c>
      <c r="E43" s="116">
        <v>2.1591795051994687E-2</v>
      </c>
    </row>
    <row r="44" spans="1:5" ht="25.5" customHeight="1">
      <c r="A44" s="172"/>
      <c r="B44" s="114"/>
      <c r="C44" s="114"/>
      <c r="D44" s="115" t="s">
        <v>145</v>
      </c>
      <c r="E44" s="116">
        <v>4.0849045208472882E-4</v>
      </c>
    </row>
    <row r="45" spans="1:5" ht="25.5" customHeight="1">
      <c r="A45" s="172"/>
      <c r="B45" s="114"/>
      <c r="C45" s="114"/>
      <c r="D45" s="115" t="s">
        <v>146</v>
      </c>
      <c r="E45" s="116">
        <v>4.7217982364632632E-5</v>
      </c>
    </row>
    <row r="46" spans="1:5" ht="25.5" customHeight="1">
      <c r="A46" s="172"/>
      <c r="B46" s="114"/>
      <c r="C46" s="114"/>
      <c r="D46" s="115" t="s">
        <v>147</v>
      </c>
      <c r="E46" s="116">
        <v>0</v>
      </c>
    </row>
    <row r="47" spans="1:5" ht="25.5" customHeight="1">
      <c r="A47" s="172"/>
      <c r="B47" s="117"/>
      <c r="C47" s="117"/>
      <c r="D47" s="115" t="s">
        <v>148</v>
      </c>
      <c r="E47" s="116">
        <v>3.8960325913887581E-3</v>
      </c>
    </row>
    <row r="48" spans="1:5" s="120" customFormat="1"/>
    <row r="49" spans="1:5" s="120" customFormat="1" ht="15.75" thickBot="1"/>
    <row r="50" spans="1:5" ht="20.25" customHeight="1">
      <c r="A50" s="173" t="s">
        <v>149</v>
      </c>
      <c r="B50" s="121" t="s">
        <v>151</v>
      </c>
      <c r="C50" s="64">
        <v>0.99437375219493418</v>
      </c>
      <c r="D50" s="113"/>
      <c r="E50" s="113"/>
    </row>
    <row r="51" spans="1:5" ht="20.25" customHeight="1">
      <c r="A51" s="174"/>
      <c r="B51" s="114"/>
      <c r="C51" s="114"/>
      <c r="D51" s="115" t="s">
        <v>152</v>
      </c>
      <c r="E51" s="116">
        <v>0.74827412022225959</v>
      </c>
    </row>
    <row r="52" spans="1:5" ht="20.25" customHeight="1">
      <c r="A52" s="174"/>
      <c r="B52" s="114"/>
      <c r="C52" s="114"/>
      <c r="D52" s="115" t="s">
        <v>153</v>
      </c>
      <c r="E52" s="116">
        <v>0.2183845284198879</v>
      </c>
    </row>
    <row r="53" spans="1:5" ht="20.25" customHeight="1">
      <c r="A53" s="174"/>
      <c r="B53" s="114"/>
      <c r="C53" s="114"/>
      <c r="D53" s="115" t="s">
        <v>154</v>
      </c>
      <c r="E53" s="116">
        <v>1.9981718904096408E-2</v>
      </c>
    </row>
    <row r="54" spans="1:5" ht="20.25" customHeight="1">
      <c r="A54" s="174"/>
      <c r="B54" s="114"/>
      <c r="C54" s="114"/>
      <c r="D54" s="115" t="s">
        <v>155</v>
      </c>
      <c r="E54" s="116">
        <v>1.0944603468597406E-3</v>
      </c>
    </row>
    <row r="55" spans="1:5" ht="20.25" customHeight="1">
      <c r="A55" s="174"/>
      <c r="B55" s="114"/>
      <c r="C55" s="114"/>
      <c r="D55" s="115" t="s">
        <v>156</v>
      </c>
      <c r="E55" s="116">
        <v>6.6389243018305146E-3</v>
      </c>
    </row>
    <row r="56" spans="1:5" ht="20.25" customHeight="1">
      <c r="A56" s="174"/>
      <c r="B56" s="114"/>
      <c r="C56" s="114"/>
      <c r="D56" s="115" t="s">
        <v>157</v>
      </c>
      <c r="E56" s="116">
        <v>0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45">
        <v>0</v>
      </c>
      <c r="D59" s="113"/>
      <c r="E59" s="116"/>
    </row>
    <row r="60" spans="1:5">
      <c r="A60" s="169"/>
      <c r="B60" s="114"/>
      <c r="C60" s="114"/>
      <c r="D60" s="125" t="s">
        <v>160</v>
      </c>
      <c r="E60" s="116">
        <v>0</v>
      </c>
    </row>
    <row r="61" spans="1:5">
      <c r="A61" s="169"/>
      <c r="B61" s="126" t="s">
        <v>161</v>
      </c>
      <c r="C61" s="45">
        <v>0</v>
      </c>
      <c r="D61" s="113"/>
      <c r="E61" s="116"/>
    </row>
    <row r="62" spans="1:5">
      <c r="A62" s="169"/>
      <c r="B62" s="114"/>
      <c r="C62" s="114"/>
      <c r="D62" s="125" t="s">
        <v>162</v>
      </c>
      <c r="E62" s="116">
        <v>0</v>
      </c>
    </row>
    <row r="63" spans="1:5" ht="24">
      <c r="A63" s="169"/>
      <c r="B63" s="114"/>
      <c r="C63" s="114"/>
      <c r="D63" s="125" t="s">
        <v>163</v>
      </c>
      <c r="E63" s="116">
        <v>0</v>
      </c>
    </row>
    <row r="64" spans="1:5">
      <c r="A64" s="169"/>
      <c r="B64" s="114"/>
      <c r="C64" s="114"/>
      <c r="D64" s="125" t="s">
        <v>164</v>
      </c>
      <c r="E64" s="116">
        <v>0</v>
      </c>
    </row>
    <row r="65" spans="1:5" ht="24">
      <c r="A65" s="169"/>
      <c r="B65" s="126" t="s">
        <v>165</v>
      </c>
      <c r="C65" s="45">
        <v>0</v>
      </c>
      <c r="D65" s="113"/>
      <c r="E65" s="116"/>
    </row>
    <row r="66" spans="1:5">
      <c r="A66" s="169"/>
      <c r="B66" s="117"/>
      <c r="C66" s="117"/>
      <c r="D66" s="125" t="s">
        <v>166</v>
      </c>
      <c r="E66" s="116">
        <v>0</v>
      </c>
    </row>
    <row r="67" spans="1:5" s="120" customFormat="1"/>
    <row r="68" spans="1:5" s="120" customFormat="1"/>
    <row r="69" spans="1:5" ht="24" customHeight="1">
      <c r="A69" s="169" t="s">
        <v>167</v>
      </c>
      <c r="B69" s="124" t="s">
        <v>169</v>
      </c>
      <c r="C69" s="45">
        <v>4.2034921319249838E-2</v>
      </c>
      <c r="D69" s="113"/>
      <c r="E69" s="113"/>
    </row>
    <row r="70" spans="1:5">
      <c r="A70" s="169"/>
      <c r="B70" s="114"/>
      <c r="C70" s="114"/>
      <c r="D70" s="125" t="s">
        <v>170</v>
      </c>
      <c r="E70" s="116">
        <v>0</v>
      </c>
    </row>
    <row r="71" spans="1:5">
      <c r="A71" s="169"/>
      <c r="B71" s="114"/>
      <c r="C71" s="114"/>
      <c r="D71" s="125" t="s">
        <v>171</v>
      </c>
      <c r="E71" s="116">
        <v>4.2034921319249838E-2</v>
      </c>
    </row>
    <row r="72" spans="1:5" ht="24">
      <c r="A72" s="169"/>
      <c r="B72" s="126" t="s">
        <v>172</v>
      </c>
      <c r="C72" s="45">
        <v>0.95796507868075009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7.6740676870015082E-2</v>
      </c>
    </row>
    <row r="74" spans="1:5">
      <c r="A74" s="169"/>
      <c r="B74" s="114"/>
      <c r="C74" s="114"/>
      <c r="D74" s="125" t="s">
        <v>174</v>
      </c>
      <c r="E74" s="116">
        <v>0.84263849967665438</v>
      </c>
    </row>
    <row r="75" spans="1:5">
      <c r="A75" s="169"/>
      <c r="B75" s="117"/>
      <c r="C75" s="117"/>
      <c r="D75" s="125" t="s">
        <v>175</v>
      </c>
      <c r="E75" s="116">
        <v>3.858590213408062E-2</v>
      </c>
    </row>
    <row r="76" spans="1:5" s="120" customFormat="1"/>
    <row r="77" spans="1:5" s="120" customFormat="1"/>
    <row r="78" spans="1:5">
      <c r="A78" s="169" t="s">
        <v>176</v>
      </c>
      <c r="B78" s="121" t="s">
        <v>177</v>
      </c>
      <c r="C78" s="45">
        <v>0.9865311219064512</v>
      </c>
      <c r="D78" s="113"/>
      <c r="E78" s="113"/>
    </row>
    <row r="79" spans="1:5" ht="24">
      <c r="A79" s="169"/>
      <c r="B79" s="114"/>
      <c r="C79" s="114"/>
      <c r="D79" s="115" t="s">
        <v>178</v>
      </c>
      <c r="E79" s="116">
        <v>0.9865311219064512</v>
      </c>
    </row>
    <row r="80" spans="1:5">
      <c r="A80" s="169"/>
      <c r="B80" s="114"/>
      <c r="C80" s="114"/>
      <c r="D80" s="115" t="s">
        <v>179</v>
      </c>
      <c r="E80" s="116">
        <v>0</v>
      </c>
    </row>
    <row r="81" spans="1:5" ht="24">
      <c r="A81" s="169"/>
      <c r="B81" s="111" t="s">
        <v>180</v>
      </c>
      <c r="C81" s="45">
        <v>0</v>
      </c>
      <c r="D81" s="113"/>
      <c r="E81" s="113"/>
    </row>
    <row r="82" spans="1:5">
      <c r="A82" s="169"/>
      <c r="B82" s="114"/>
      <c r="C82" s="114"/>
      <c r="D82" s="115" t="s">
        <v>181</v>
      </c>
      <c r="E82" s="116">
        <v>0</v>
      </c>
    </row>
    <row r="83" spans="1:5">
      <c r="A83" s="169"/>
      <c r="B83" s="111" t="s">
        <v>182</v>
      </c>
      <c r="C83" s="112">
        <v>1.9334542293759735E-3</v>
      </c>
      <c r="D83" s="113"/>
    </row>
    <row r="84" spans="1:5">
      <c r="A84" s="169"/>
      <c r="B84" s="114"/>
      <c r="C84" s="114"/>
      <c r="D84" s="115" t="s">
        <v>183</v>
      </c>
      <c r="E84" s="116">
        <v>1.9334542293759735E-3</v>
      </c>
    </row>
    <row r="85" spans="1:5" ht="24">
      <c r="A85" s="169"/>
      <c r="B85" s="111" t="s">
        <v>184</v>
      </c>
      <c r="C85" s="45">
        <v>4.4460233389312316E-4</v>
      </c>
      <c r="D85" s="113"/>
      <c r="E85" s="116"/>
    </row>
    <row r="86" spans="1:5">
      <c r="A86" s="169"/>
      <c r="B86" s="114"/>
      <c r="C86" s="114"/>
      <c r="D86" s="115" t="s">
        <v>185</v>
      </c>
      <c r="E86" s="116">
        <v>3.1150586169316231E-4</v>
      </c>
    </row>
    <row r="87" spans="1:5">
      <c r="A87" s="169"/>
      <c r="B87" s="114"/>
      <c r="C87" s="114"/>
      <c r="D87" s="115" t="s">
        <v>186</v>
      </c>
      <c r="E87" s="116">
        <v>0</v>
      </c>
    </row>
    <row r="88" spans="1:5" ht="24">
      <c r="A88" s="169"/>
      <c r="B88" s="111" t="s">
        <v>187</v>
      </c>
      <c r="C88" s="45">
        <v>9.4687192520329512E-4</v>
      </c>
      <c r="D88" s="113"/>
      <c r="E88" s="113"/>
    </row>
    <row r="89" spans="1:5">
      <c r="A89" s="169"/>
      <c r="B89" s="114"/>
      <c r="C89" s="114"/>
      <c r="D89" s="115" t="s">
        <v>188</v>
      </c>
      <c r="E89" s="116">
        <v>9.4687192520329512E-4</v>
      </c>
    </row>
    <row r="90" spans="1:5">
      <c r="A90" s="169"/>
      <c r="B90" s="111" t="s">
        <v>189</v>
      </c>
      <c r="C90" s="112">
        <v>1.0277046077276399E-2</v>
      </c>
      <c r="D90" s="113"/>
    </row>
    <row r="91" spans="1:5">
      <c r="A91" s="169"/>
      <c r="B91" s="114"/>
      <c r="C91" s="114"/>
      <c r="D91" s="115" t="s">
        <v>190</v>
      </c>
      <c r="E91" s="116">
        <v>1.0589434391835546E-4</v>
      </c>
    </row>
    <row r="92" spans="1:5">
      <c r="A92" s="169"/>
      <c r="B92" s="117"/>
      <c r="C92" s="117"/>
      <c r="D92" s="115" t="s">
        <v>191</v>
      </c>
      <c r="E92" s="116">
        <v>1.0171151733358042E-2</v>
      </c>
    </row>
    <row r="93" spans="1:5" s="120" customFormat="1"/>
    <row r="94" spans="1:5" s="120" customFormat="1"/>
    <row r="95" spans="1:5" ht="24" customHeight="1">
      <c r="A95" s="175" t="s">
        <v>192</v>
      </c>
      <c r="B95" s="121" t="s">
        <v>193</v>
      </c>
      <c r="C95" s="45">
        <v>0.13398492598344422</v>
      </c>
      <c r="D95" s="113"/>
      <c r="E95" s="113"/>
    </row>
    <row r="96" spans="1:5" ht="15" customHeight="1">
      <c r="A96" s="175"/>
      <c r="B96" s="114"/>
      <c r="C96" s="139"/>
      <c r="D96" s="115" t="s">
        <v>194</v>
      </c>
      <c r="E96" s="116">
        <v>0</v>
      </c>
    </row>
    <row r="97" spans="1:5" ht="15" customHeight="1">
      <c r="A97" s="175"/>
      <c r="B97" s="114"/>
      <c r="C97" s="139"/>
      <c r="D97" s="115" t="s">
        <v>195</v>
      </c>
      <c r="E97" s="116">
        <v>0.13398492598344422</v>
      </c>
    </row>
    <row r="98" spans="1:5" ht="15" customHeight="1">
      <c r="A98" s="175"/>
      <c r="B98" s="111" t="s">
        <v>196</v>
      </c>
      <c r="C98" s="45">
        <v>1.6384800604100475E-3</v>
      </c>
      <c r="D98" s="113"/>
      <c r="E98" s="113"/>
    </row>
    <row r="99" spans="1:5" ht="15" customHeight="1">
      <c r="A99" s="175"/>
      <c r="B99" s="114"/>
      <c r="C99" s="139"/>
      <c r="D99" s="115" t="s">
        <v>197</v>
      </c>
      <c r="E99" s="116">
        <v>4.2742958097653411E-5</v>
      </c>
    </row>
    <row r="100" spans="1:5" ht="15" customHeight="1">
      <c r="A100" s="175"/>
      <c r="B100" s="114"/>
      <c r="C100" s="139"/>
      <c r="D100" s="115" t="s">
        <v>198</v>
      </c>
      <c r="E100" s="116">
        <v>1.5957371023123941E-3</v>
      </c>
    </row>
    <row r="101" spans="1:5" ht="15" customHeight="1">
      <c r="A101" s="175"/>
      <c r="B101" s="111" t="s">
        <v>199</v>
      </c>
      <c r="C101" s="45">
        <v>0.66998162052801802</v>
      </c>
      <c r="D101" s="113"/>
      <c r="E101" s="113"/>
    </row>
    <row r="102" spans="1:5" ht="15" customHeight="1">
      <c r="A102" s="175"/>
      <c r="B102" s="114"/>
      <c r="C102" s="139"/>
      <c r="D102" s="115" t="s">
        <v>200</v>
      </c>
      <c r="E102" s="116">
        <v>0.17962015757903885</v>
      </c>
    </row>
    <row r="103" spans="1:5" ht="15" customHeight="1">
      <c r="A103" s="175"/>
      <c r="B103" s="114"/>
      <c r="C103" s="139"/>
      <c r="D103" s="115" t="s">
        <v>201</v>
      </c>
      <c r="E103" s="116">
        <v>0.37243364155755343</v>
      </c>
    </row>
    <row r="104" spans="1:5" ht="15" customHeight="1">
      <c r="A104" s="175"/>
      <c r="B104" s="114"/>
      <c r="C104" s="139"/>
      <c r="D104" s="115" t="s">
        <v>202</v>
      </c>
      <c r="E104" s="116">
        <v>0.10638722270505933</v>
      </c>
    </row>
    <row r="105" spans="1:5" ht="15" customHeight="1">
      <c r="A105" s="175"/>
      <c r="B105" s="114"/>
      <c r="C105" s="139"/>
      <c r="D105" s="115" t="s">
        <v>203</v>
      </c>
      <c r="E105" s="116">
        <v>1.1540598686366423E-2</v>
      </c>
    </row>
    <row r="106" spans="1:5" ht="15" customHeight="1">
      <c r="A106" s="175"/>
      <c r="B106" s="111" t="s">
        <v>204</v>
      </c>
      <c r="C106" s="45">
        <v>0.17054440280963712</v>
      </c>
      <c r="D106" s="113"/>
      <c r="E106" s="113"/>
    </row>
    <row r="107" spans="1:5" ht="15" customHeight="1">
      <c r="A107" s="175"/>
      <c r="B107" s="114"/>
      <c r="C107" s="139"/>
      <c r="D107" s="115" t="s">
        <v>205</v>
      </c>
      <c r="E107" s="116">
        <v>0.17054440280963712</v>
      </c>
    </row>
    <row r="108" spans="1:5" ht="15" customHeight="1">
      <c r="A108" s="175"/>
      <c r="B108" s="114"/>
      <c r="C108" s="139"/>
      <c r="D108" s="115" t="s">
        <v>206</v>
      </c>
      <c r="E108" s="116">
        <v>0</v>
      </c>
    </row>
    <row r="109" spans="1:5" ht="24">
      <c r="A109" s="175"/>
      <c r="B109" s="140" t="s">
        <v>207</v>
      </c>
      <c r="C109" s="45">
        <v>2.3850570618490604E-2</v>
      </c>
      <c r="D109" s="113"/>
      <c r="E109" s="113"/>
    </row>
    <row r="110" spans="1:5" s="120" customFormat="1">
      <c r="A110" s="175"/>
      <c r="B110" s="117"/>
      <c r="C110" s="117"/>
      <c r="D110" s="115" t="s">
        <v>208</v>
      </c>
      <c r="E110" s="116">
        <v>2.3850570618490604E-2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45">
        <v>6.1470371281042543E-6</v>
      </c>
      <c r="D113" s="133"/>
      <c r="E113" s="116"/>
    </row>
    <row r="114" spans="1:5">
      <c r="A114" s="169"/>
      <c r="B114" s="132"/>
      <c r="C114" s="114"/>
      <c r="D114" s="115" t="s">
        <v>211</v>
      </c>
      <c r="E114" s="116">
        <v>0</v>
      </c>
    </row>
    <row r="115" spans="1:5" ht="24">
      <c r="A115" s="169"/>
      <c r="B115" s="111" t="s">
        <v>212</v>
      </c>
      <c r="C115" s="45">
        <v>8.8517334644701252E-5</v>
      </c>
      <c r="D115" s="133"/>
      <c r="E115" s="116"/>
    </row>
    <row r="116" spans="1:5">
      <c r="A116" s="169"/>
      <c r="B116" s="132"/>
      <c r="C116" s="114"/>
      <c r="D116" s="115" t="s">
        <v>213</v>
      </c>
      <c r="E116" s="116">
        <v>0</v>
      </c>
    </row>
    <row r="117" spans="1:5">
      <c r="A117" s="169"/>
      <c r="B117" s="132"/>
      <c r="C117" s="114"/>
      <c r="D117" s="115" t="s">
        <v>214</v>
      </c>
      <c r="E117" s="116">
        <v>4.5353601701542026E-4</v>
      </c>
    </row>
    <row r="118" spans="1:5" ht="24">
      <c r="A118" s="169"/>
      <c r="B118" s="111" t="s">
        <v>215</v>
      </c>
      <c r="C118" s="45">
        <v>0.76483375559100442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0.12530105408026024</v>
      </c>
    </row>
    <row r="120" spans="1:5">
      <c r="A120" s="169"/>
      <c r="B120" s="132"/>
      <c r="C120" s="114"/>
      <c r="D120" s="115" t="s">
        <v>217</v>
      </c>
      <c r="E120" s="116">
        <v>0.63953270151074415</v>
      </c>
    </row>
    <row r="121" spans="1:5" ht="24">
      <c r="A121" s="169"/>
      <c r="B121" s="111" t="s">
        <v>218</v>
      </c>
      <c r="C121" s="45">
        <v>6.1470371281042538E-5</v>
      </c>
      <c r="D121" s="133"/>
      <c r="E121" s="116"/>
    </row>
    <row r="122" spans="1:5">
      <c r="A122" s="169"/>
      <c r="B122" s="132"/>
      <c r="C122" s="114"/>
      <c r="D122" s="115" t="s">
        <v>219</v>
      </c>
      <c r="E122" s="116">
        <v>0</v>
      </c>
    </row>
    <row r="123" spans="1:5">
      <c r="A123" s="169"/>
      <c r="B123" s="111" t="s">
        <v>220</v>
      </c>
      <c r="C123" s="112">
        <v>0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0</v>
      </c>
    </row>
    <row r="125" spans="1:5" ht="24">
      <c r="A125" s="169"/>
      <c r="B125" s="111" t="s">
        <v>222</v>
      </c>
      <c r="C125" s="45">
        <v>8.8674110913014911E-3</v>
      </c>
      <c r="D125" s="133"/>
      <c r="E125" s="113"/>
    </row>
    <row r="126" spans="1:5">
      <c r="A126" s="169"/>
      <c r="B126" s="132"/>
      <c r="C126" s="114"/>
      <c r="D126" s="115" t="s">
        <v>223</v>
      </c>
      <c r="E126" s="116">
        <v>8.8674110913014911E-3</v>
      </c>
    </row>
    <row r="127" spans="1:5" ht="24">
      <c r="A127" s="169"/>
      <c r="B127" s="111" t="s">
        <v>224</v>
      </c>
      <c r="C127" s="45">
        <v>0.11400957117387632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0.11400957117387632</v>
      </c>
    </row>
    <row r="129" spans="1:5">
      <c r="A129" s="169"/>
      <c r="B129" s="111" t="s">
        <v>226</v>
      </c>
      <c r="C129" s="45">
        <v>0.10823871633668013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0.10823871633668013</v>
      </c>
    </row>
    <row r="131" spans="1:5">
      <c r="A131" s="169"/>
      <c r="B131" s="111" t="s">
        <v>228</v>
      </c>
      <c r="C131" s="45">
        <v>3.5970097901222983E-3</v>
      </c>
      <c r="D131" s="133"/>
      <c r="E131" s="113"/>
    </row>
    <row r="132" spans="1:5">
      <c r="A132" s="169"/>
      <c r="B132" s="117"/>
      <c r="C132" s="117"/>
      <c r="D132" s="115" t="s">
        <v>229</v>
      </c>
      <c r="E132" s="116">
        <v>3.5970097901222983E-3</v>
      </c>
    </row>
    <row r="133" spans="1:5" s="120" customFormat="1"/>
    <row r="134" spans="1:5" s="120" customFormat="1"/>
    <row r="135" spans="1:5" ht="36" customHeight="1">
      <c r="A135" s="169" t="s">
        <v>230</v>
      </c>
      <c r="B135" s="134" t="s">
        <v>231</v>
      </c>
      <c r="C135" s="45">
        <v>4.1462678197856241E-2</v>
      </c>
      <c r="D135" s="113"/>
      <c r="E135" s="113"/>
    </row>
    <row r="136" spans="1:5">
      <c r="A136" s="169"/>
      <c r="B136" s="114"/>
      <c r="C136" s="114"/>
      <c r="D136" s="135" t="s">
        <v>232</v>
      </c>
      <c r="E136" s="116">
        <v>4.1462678197856241E-2</v>
      </c>
    </row>
    <row r="137" spans="1:5" ht="24">
      <c r="A137" s="169"/>
      <c r="B137" s="136" t="s">
        <v>233</v>
      </c>
      <c r="C137" s="45">
        <v>0.95087023098324241</v>
      </c>
      <c r="D137" s="113"/>
      <c r="E137" s="113"/>
    </row>
    <row r="138" spans="1:5" ht="24">
      <c r="A138" s="169"/>
      <c r="B138" s="114"/>
      <c r="C138" s="114"/>
      <c r="D138" s="135" t="s">
        <v>234</v>
      </c>
      <c r="E138" s="116">
        <v>0.95087023098324241</v>
      </c>
    </row>
    <row r="139" spans="1:5" ht="24">
      <c r="A139" s="169"/>
      <c r="B139" s="114"/>
      <c r="C139" s="114"/>
      <c r="D139" s="135" t="s">
        <v>235</v>
      </c>
      <c r="E139" s="116">
        <v>0</v>
      </c>
    </row>
    <row r="140" spans="1:5" ht="24">
      <c r="A140" s="169"/>
      <c r="B140" s="114"/>
      <c r="C140" s="114"/>
      <c r="D140" s="135" t="s">
        <v>236</v>
      </c>
      <c r="E140" s="116">
        <v>0</v>
      </c>
    </row>
    <row r="141" spans="1:5" ht="18.75" customHeight="1">
      <c r="A141" s="169"/>
      <c r="B141" s="136" t="s">
        <v>237</v>
      </c>
      <c r="C141" s="45">
        <v>9.7850517678163773E-7</v>
      </c>
      <c r="D141" s="113"/>
      <c r="E141" s="116"/>
    </row>
    <row r="142" spans="1:5" ht="18.75" customHeight="1">
      <c r="A142" s="169"/>
      <c r="B142" s="114"/>
      <c r="C142" s="114"/>
      <c r="D142" s="135" t="s">
        <v>238</v>
      </c>
      <c r="E142" s="116">
        <v>0</v>
      </c>
    </row>
    <row r="143" spans="1:5" ht="18.75" customHeight="1">
      <c r="A143" s="169"/>
      <c r="B143" s="136" t="s">
        <v>239</v>
      </c>
      <c r="C143" s="45">
        <v>7.6670908189013735E-3</v>
      </c>
      <c r="D143" s="113"/>
      <c r="E143" s="113"/>
    </row>
    <row r="144" spans="1:5">
      <c r="A144" s="169"/>
      <c r="B144" s="117"/>
      <c r="C144" s="117"/>
      <c r="D144" s="135" t="s">
        <v>240</v>
      </c>
      <c r="E144" s="116">
        <v>7.6670908189013735E-3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45">
        <v>0.81447893655776449</v>
      </c>
      <c r="D147" s="113"/>
      <c r="E147" s="113"/>
    </row>
    <row r="148" spans="1:5" ht="24">
      <c r="A148" s="169"/>
      <c r="B148" s="114"/>
      <c r="C148" s="114"/>
      <c r="D148" s="115" t="s">
        <v>243</v>
      </c>
      <c r="E148" s="116">
        <v>7.1503313568189744E-2</v>
      </c>
    </row>
    <row r="149" spans="1:5" ht="24">
      <c r="A149" s="169"/>
      <c r="B149" s="114"/>
      <c r="C149" s="114"/>
      <c r="D149" s="115" t="s">
        <v>244</v>
      </c>
      <c r="E149" s="116">
        <v>0.74297562298957476</v>
      </c>
    </row>
    <row r="150" spans="1:5">
      <c r="A150" s="169"/>
      <c r="B150" s="111" t="s">
        <v>245</v>
      </c>
      <c r="C150" s="45">
        <v>0.10522032321823042</v>
      </c>
      <c r="D150" s="113"/>
      <c r="E150" s="113"/>
    </row>
    <row r="151" spans="1:5">
      <c r="A151" s="169"/>
      <c r="B151" s="114"/>
      <c r="C151" s="114"/>
      <c r="D151" s="115" t="s">
        <v>246</v>
      </c>
      <c r="E151" s="116">
        <v>0.10522032321823042</v>
      </c>
    </row>
    <row r="152" spans="1:5" ht="24">
      <c r="A152" s="169"/>
      <c r="B152" s="111" t="s">
        <v>247</v>
      </c>
      <c r="C152" s="45">
        <v>8.0300740224004963E-2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8.0300740224004963E-2</v>
      </c>
    </row>
    <row r="154" spans="1:5">
      <c r="A154" s="169"/>
      <c r="B154" s="114"/>
      <c r="C154" s="114"/>
      <c r="D154" s="115" t="s">
        <v>249</v>
      </c>
      <c r="E154" s="116">
        <v>0</v>
      </c>
    </row>
  </sheetData>
  <sheetProtection password="88A8" sheet="1" objects="1" scenarios="1" selectLockedCells="1" selectUnlockedCells="1"/>
  <mergeCells count="11">
    <mergeCell ref="F1:G1"/>
    <mergeCell ref="A95:A110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62.42578125" customWidth="1"/>
  </cols>
  <sheetData>
    <row r="1" spans="1:7" ht="24" customHeight="1">
      <c r="A1" s="170" t="s">
        <v>258</v>
      </c>
      <c r="B1" s="170"/>
      <c r="C1" s="170"/>
      <c r="D1" s="170"/>
      <c r="E1" s="170"/>
      <c r="F1" s="152" t="s">
        <v>65</v>
      </c>
      <c r="G1" s="152"/>
    </row>
    <row r="2" spans="1:7" ht="24" customHeight="1">
      <c r="A2" s="170"/>
      <c r="B2" s="170"/>
      <c r="C2" s="170"/>
      <c r="D2" s="170"/>
      <c r="E2" s="170"/>
    </row>
    <row r="4" spans="1:7" ht="15.75" thickBot="1"/>
    <row r="5" spans="1:7" ht="77.25" thickBot="1">
      <c r="A5" s="107" t="s">
        <v>251</v>
      </c>
      <c r="B5" s="108" t="s">
        <v>252</v>
      </c>
      <c r="C5" s="109" t="s">
        <v>275</v>
      </c>
      <c r="D5" s="110" t="s">
        <v>254</v>
      </c>
      <c r="E5" s="109" t="s">
        <v>253</v>
      </c>
    </row>
    <row r="6" spans="1:7" ht="15.75" thickBot="1">
      <c r="C6" s="41"/>
    </row>
    <row r="7" spans="1:7" ht="15" customHeight="1">
      <c r="A7" s="171" t="s">
        <v>67</v>
      </c>
      <c r="B7" s="111" t="s">
        <v>106</v>
      </c>
      <c r="C7" s="45">
        <v>1.0008323787075878E-2</v>
      </c>
      <c r="D7" s="113"/>
      <c r="E7" s="113"/>
    </row>
    <row r="8" spans="1:7" ht="15" customHeight="1">
      <c r="A8" s="172"/>
      <c r="B8" s="114"/>
      <c r="C8" s="114"/>
      <c r="D8" s="115" t="s">
        <v>107</v>
      </c>
      <c r="E8" s="116">
        <v>1.0008323787075878E-2</v>
      </c>
    </row>
    <row r="9" spans="1:7" ht="24">
      <c r="A9" s="172"/>
      <c r="B9" s="111" t="s">
        <v>108</v>
      </c>
      <c r="C9" s="45">
        <v>0.45900328830796366</v>
      </c>
      <c r="D9" s="113"/>
      <c r="E9" s="113"/>
    </row>
    <row r="10" spans="1:7" ht="15" customHeight="1">
      <c r="A10" s="172"/>
      <c r="B10" s="114"/>
      <c r="C10" s="114"/>
      <c r="D10" s="115" t="s">
        <v>109</v>
      </c>
      <c r="E10" s="116">
        <v>0</v>
      </c>
    </row>
    <row r="11" spans="1:7" ht="15" customHeight="1">
      <c r="A11" s="172"/>
      <c r="B11" s="114"/>
      <c r="C11" s="114"/>
      <c r="D11" s="115" t="s">
        <v>112</v>
      </c>
      <c r="E11" s="116">
        <v>0</v>
      </c>
    </row>
    <row r="12" spans="1:7" ht="15" customHeight="1">
      <c r="A12" s="172"/>
      <c r="B12" s="114"/>
      <c r="C12" s="114"/>
      <c r="D12" s="115" t="s">
        <v>113</v>
      </c>
      <c r="E12" s="116">
        <v>0.40973635846677486</v>
      </c>
    </row>
    <row r="13" spans="1:7" ht="15" customHeight="1">
      <c r="A13" s="172"/>
      <c r="B13" s="114"/>
      <c r="C13" s="114"/>
      <c r="D13" s="115" t="s">
        <v>114</v>
      </c>
      <c r="E13" s="116">
        <v>0</v>
      </c>
    </row>
    <row r="14" spans="1:7" ht="15" customHeight="1">
      <c r="A14" s="172"/>
      <c r="B14" s="114"/>
      <c r="C14" s="114"/>
      <c r="D14" s="115" t="s">
        <v>115</v>
      </c>
      <c r="E14" s="116">
        <v>4.9049357584947953E-2</v>
      </c>
    </row>
    <row r="15" spans="1:7" ht="15" customHeight="1">
      <c r="A15" s="172"/>
      <c r="B15" s="114"/>
      <c r="C15" s="114"/>
      <c r="D15" s="115" t="s">
        <v>116</v>
      </c>
      <c r="E15" s="116">
        <v>2.1757225624077995E-4</v>
      </c>
    </row>
    <row r="16" spans="1:7" ht="24">
      <c r="A16" s="172"/>
      <c r="B16" s="111" t="s">
        <v>117</v>
      </c>
      <c r="C16" s="45">
        <v>0.14884414738872084</v>
      </c>
      <c r="D16" s="113"/>
      <c r="E16" s="113"/>
    </row>
    <row r="17" spans="1:5" ht="15" customHeight="1">
      <c r="A17" s="172"/>
      <c r="B17" s="114"/>
      <c r="C17" s="114"/>
      <c r="D17" s="115" t="s">
        <v>118</v>
      </c>
      <c r="E17" s="116">
        <v>0.14868591302054573</v>
      </c>
    </row>
    <row r="18" spans="1:5" ht="15" customHeight="1">
      <c r="A18" s="172"/>
      <c r="B18" s="114"/>
      <c r="C18" s="114"/>
      <c r="D18" s="115" t="s">
        <v>119</v>
      </c>
      <c r="E18" s="116">
        <v>3.1317218701324383E-5</v>
      </c>
    </row>
    <row r="19" spans="1:5" ht="24">
      <c r="A19" s="172"/>
      <c r="B19" s="114"/>
      <c r="C19" s="114"/>
      <c r="D19" s="115" t="s">
        <v>120</v>
      </c>
      <c r="E19" s="116">
        <v>1.2691714947378829E-4</v>
      </c>
    </row>
    <row r="20" spans="1:5" ht="15" customHeight="1">
      <c r="A20" s="172"/>
      <c r="B20" s="114"/>
      <c r="C20" s="114"/>
      <c r="D20" s="115" t="s">
        <v>121</v>
      </c>
      <c r="E20" s="116">
        <v>0</v>
      </c>
    </row>
    <row r="21" spans="1:5" ht="24">
      <c r="A21" s="172"/>
      <c r="B21" s="111" t="s">
        <v>122</v>
      </c>
      <c r="C21" s="45">
        <v>0</v>
      </c>
      <c r="D21" s="113"/>
      <c r="E21" s="113"/>
    </row>
    <row r="22" spans="1:5" ht="24">
      <c r="A22" s="172"/>
      <c r="B22" s="114"/>
      <c r="C22" s="114"/>
      <c r="D22" s="115" t="s">
        <v>123</v>
      </c>
      <c r="E22" s="116">
        <v>0</v>
      </c>
    </row>
    <row r="23" spans="1:5" ht="24">
      <c r="A23" s="172"/>
      <c r="B23" s="114"/>
      <c r="C23" s="114"/>
      <c r="D23" s="115" t="s">
        <v>124</v>
      </c>
      <c r="E23" s="116">
        <v>0</v>
      </c>
    </row>
    <row r="24" spans="1:5" ht="15" customHeight="1">
      <c r="A24" s="172"/>
      <c r="B24" s="111" t="s">
        <v>125</v>
      </c>
      <c r="C24" s="45">
        <v>0.12219813909789927</v>
      </c>
      <c r="D24" s="113"/>
      <c r="E24" s="113"/>
    </row>
    <row r="25" spans="1:5" ht="15" customHeight="1">
      <c r="A25" s="172"/>
      <c r="B25" s="114"/>
      <c r="C25" s="114"/>
      <c r="D25" s="115" t="s">
        <v>126</v>
      </c>
      <c r="E25" s="116">
        <v>0</v>
      </c>
    </row>
    <row r="26" spans="1:5" ht="15" customHeight="1">
      <c r="A26" s="172"/>
      <c r="B26" s="114"/>
      <c r="C26" s="114"/>
      <c r="D26" s="115" t="s">
        <v>127</v>
      </c>
      <c r="E26" s="116">
        <v>0.11907465860110929</v>
      </c>
    </row>
    <row r="27" spans="1:5" ht="15" customHeight="1">
      <c r="A27" s="172"/>
      <c r="B27" s="114"/>
      <c r="C27" s="114"/>
      <c r="D27" s="115" t="s">
        <v>128</v>
      </c>
      <c r="E27" s="116">
        <v>2.5976808775414334E-3</v>
      </c>
    </row>
    <row r="28" spans="1:5" ht="15" customHeight="1">
      <c r="A28" s="172"/>
      <c r="B28" s="114"/>
      <c r="C28" s="114"/>
      <c r="D28" s="115" t="s">
        <v>129</v>
      </c>
      <c r="E28" s="116">
        <v>5.257996192485515E-4</v>
      </c>
    </row>
    <row r="29" spans="1:5" ht="24">
      <c r="A29" s="172"/>
      <c r="B29" s="111" t="s">
        <v>130</v>
      </c>
      <c r="C29" s="45">
        <v>6.3244299029990353E-3</v>
      </c>
      <c r="D29" s="113"/>
      <c r="E29" s="113"/>
    </row>
    <row r="30" spans="1:5" ht="15" customHeight="1">
      <c r="A30" s="172"/>
      <c r="B30" s="114"/>
      <c r="C30" s="114"/>
      <c r="D30" s="115" t="s">
        <v>131</v>
      </c>
      <c r="E30" s="116">
        <v>7.2524085413593311E-5</v>
      </c>
    </row>
    <row r="31" spans="1:5" ht="24">
      <c r="A31" s="172"/>
      <c r="B31" s="114"/>
      <c r="C31" s="114"/>
      <c r="D31" s="115" t="s">
        <v>132</v>
      </c>
      <c r="E31" s="116">
        <v>-4.9448240054722709E-4</v>
      </c>
    </row>
    <row r="32" spans="1:5" ht="24">
      <c r="A32" s="172"/>
      <c r="B32" s="114"/>
      <c r="C32" s="114"/>
      <c r="D32" s="115" t="s">
        <v>133</v>
      </c>
      <c r="E32" s="116">
        <v>6.7463882181326689E-3</v>
      </c>
    </row>
    <row r="33" spans="1:5" ht="24">
      <c r="A33" s="172"/>
      <c r="B33" s="111" t="s">
        <v>134</v>
      </c>
      <c r="C33" s="45">
        <v>0.16961075993703589</v>
      </c>
      <c r="D33" s="113"/>
      <c r="E33" s="113"/>
    </row>
    <row r="34" spans="1:5" ht="15" customHeight="1">
      <c r="A34" s="172"/>
      <c r="B34" s="114"/>
      <c r="C34" s="114"/>
      <c r="D34" s="115" t="s">
        <v>135</v>
      </c>
      <c r="E34" s="116">
        <v>0.16961075993703589</v>
      </c>
    </row>
    <row r="35" spans="1:5" ht="15" customHeight="1">
      <c r="A35" s="172"/>
      <c r="B35" s="111" t="s">
        <v>136</v>
      </c>
      <c r="C35" s="45">
        <v>3.0293640132191629E-2</v>
      </c>
      <c r="D35" s="113"/>
      <c r="E35" s="113"/>
    </row>
    <row r="36" spans="1:5" ht="15" customHeight="1">
      <c r="A36" s="172"/>
      <c r="B36" s="114"/>
      <c r="C36" s="114"/>
      <c r="D36" s="115" t="s">
        <v>137</v>
      </c>
      <c r="E36" s="116">
        <v>6.4974987431905646E-3</v>
      </c>
    </row>
    <row r="37" spans="1:5" ht="15" customHeight="1">
      <c r="A37" s="172"/>
      <c r="B37" s="114"/>
      <c r="C37" s="114"/>
      <c r="D37" s="115" t="s">
        <v>138</v>
      </c>
      <c r="E37" s="116">
        <v>0</v>
      </c>
    </row>
    <row r="38" spans="1:5" ht="15" customHeight="1">
      <c r="A38" s="172"/>
      <c r="B38" s="114"/>
      <c r="C38" s="114"/>
      <c r="D38" s="115" t="s">
        <v>139</v>
      </c>
      <c r="E38" s="116">
        <v>2.379614138900106E-2</v>
      </c>
    </row>
    <row r="39" spans="1:5" ht="15" customHeight="1">
      <c r="A39" s="172"/>
      <c r="B39" s="111" t="s">
        <v>140</v>
      </c>
      <c r="C39" s="45">
        <v>5.3717271446113782E-2</v>
      </c>
      <c r="D39" s="113"/>
      <c r="E39" s="113"/>
    </row>
    <row r="40" spans="1:5" ht="15" customHeight="1">
      <c r="A40" s="172"/>
      <c r="B40" s="114"/>
      <c r="C40" s="114"/>
      <c r="D40" s="115" t="s">
        <v>141</v>
      </c>
      <c r="E40" s="116">
        <v>5.2645892911594785E-3</v>
      </c>
    </row>
    <row r="41" spans="1:5" ht="15" customHeight="1">
      <c r="A41" s="172"/>
      <c r="B41" s="114"/>
      <c r="C41" s="114"/>
      <c r="D41" s="115" t="s">
        <v>142</v>
      </c>
      <c r="E41" s="116">
        <v>3.2991865764510991E-2</v>
      </c>
    </row>
    <row r="42" spans="1:5" ht="15" customHeight="1">
      <c r="A42" s="172"/>
      <c r="B42" s="114"/>
      <c r="C42" s="114"/>
      <c r="D42" s="115" t="s">
        <v>143</v>
      </c>
      <c r="E42" s="116">
        <v>3.6756525107343888E-4</v>
      </c>
    </row>
    <row r="43" spans="1:5" ht="15" customHeight="1">
      <c r="A43" s="172"/>
      <c r="B43" s="114"/>
      <c r="C43" s="114"/>
      <c r="D43" s="115" t="s">
        <v>144</v>
      </c>
      <c r="E43" s="116">
        <v>1.4903699552493425E-2</v>
      </c>
    </row>
    <row r="44" spans="1:5" ht="24">
      <c r="A44" s="172"/>
      <c r="B44" s="114"/>
      <c r="C44" s="114"/>
      <c r="D44" s="115" t="s">
        <v>145</v>
      </c>
      <c r="E44" s="116">
        <v>7.4172360082084071E-5</v>
      </c>
    </row>
    <row r="45" spans="1:5" ht="15" customHeight="1">
      <c r="A45" s="172"/>
      <c r="B45" s="114"/>
      <c r="C45" s="114"/>
      <c r="D45" s="115" t="s">
        <v>146</v>
      </c>
      <c r="E45" s="116">
        <v>1.1537922679435301E-4</v>
      </c>
    </row>
    <row r="46" spans="1:5" ht="15" customHeight="1">
      <c r="A46" s="172"/>
      <c r="B46" s="114"/>
      <c r="C46" s="114"/>
      <c r="D46" s="115" t="s">
        <v>147</v>
      </c>
      <c r="E46" s="116">
        <v>0</v>
      </c>
    </row>
    <row r="47" spans="1:5" ht="15" customHeight="1">
      <c r="A47" s="172"/>
      <c r="B47" s="117"/>
      <c r="C47" s="117"/>
      <c r="D47" s="115" t="s">
        <v>148</v>
      </c>
      <c r="E47" s="116">
        <v>0</v>
      </c>
    </row>
    <row r="48" spans="1:5" s="120" customFormat="1"/>
    <row r="49" spans="1:5" s="120" customFormat="1" ht="15.75" thickBot="1"/>
    <row r="50" spans="1:5">
      <c r="A50" s="173" t="s">
        <v>149</v>
      </c>
      <c r="B50" s="121" t="s">
        <v>151</v>
      </c>
      <c r="C50" s="64">
        <v>0.97751710654936463</v>
      </c>
      <c r="D50" s="113"/>
      <c r="E50" s="113"/>
    </row>
    <row r="51" spans="1:5">
      <c r="A51" s="174"/>
      <c r="B51" s="114"/>
      <c r="C51" s="114"/>
      <c r="D51" s="115" t="s">
        <v>152</v>
      </c>
      <c r="E51" s="116">
        <v>0.22495643673764293</v>
      </c>
    </row>
    <row r="52" spans="1:5">
      <c r="A52" s="174"/>
      <c r="B52" s="114"/>
      <c r="C52" s="114"/>
      <c r="D52" s="115" t="s">
        <v>153</v>
      </c>
      <c r="E52" s="116">
        <v>0.664839134684857</v>
      </c>
    </row>
    <row r="53" spans="1:5">
      <c r="A53" s="174"/>
      <c r="B53" s="114"/>
      <c r="C53" s="114"/>
      <c r="D53" s="115" t="s">
        <v>154</v>
      </c>
      <c r="E53" s="116">
        <v>8.7721535126864716E-2</v>
      </c>
    </row>
    <row r="54" spans="1:5">
      <c r="A54" s="174"/>
      <c r="B54" s="114"/>
      <c r="C54" s="114"/>
      <c r="D54" s="115" t="s">
        <v>155</v>
      </c>
      <c r="E54" s="116">
        <v>0</v>
      </c>
    </row>
    <row r="55" spans="1:5">
      <c r="A55" s="174"/>
      <c r="B55" s="114"/>
      <c r="C55" s="114"/>
      <c r="D55" s="115" t="s">
        <v>156</v>
      </c>
      <c r="E55" s="116">
        <v>0</v>
      </c>
    </row>
    <row r="56" spans="1:5">
      <c r="A56" s="174"/>
      <c r="B56" s="114"/>
      <c r="C56" s="114"/>
      <c r="D56" s="115" t="s">
        <v>157</v>
      </c>
      <c r="E56" s="116">
        <v>0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45">
        <v>-0.11111111111111112</v>
      </c>
      <c r="D59" s="113"/>
      <c r="E59" s="113"/>
    </row>
    <row r="60" spans="1:5">
      <c r="A60" s="169"/>
      <c r="B60" s="114"/>
      <c r="C60" s="114"/>
      <c r="D60" s="125" t="s">
        <v>160</v>
      </c>
      <c r="E60" s="116">
        <v>-0.11111111111111112</v>
      </c>
    </row>
    <row r="61" spans="1:5">
      <c r="A61" s="169"/>
      <c r="B61" s="126" t="s">
        <v>161</v>
      </c>
      <c r="C61" s="45">
        <v>1.1111111111111112</v>
      </c>
      <c r="D61" s="113"/>
      <c r="E61" s="113"/>
    </row>
    <row r="62" spans="1:5">
      <c r="A62" s="169"/>
      <c r="B62" s="114"/>
      <c r="C62" s="114"/>
      <c r="D62" s="125" t="s">
        <v>162</v>
      </c>
      <c r="E62" s="116">
        <v>1.1111111111111112</v>
      </c>
    </row>
    <row r="63" spans="1:5" ht="24">
      <c r="A63" s="169"/>
      <c r="B63" s="114"/>
      <c r="C63" s="114"/>
      <c r="D63" s="125" t="s">
        <v>163</v>
      </c>
      <c r="E63" s="116">
        <v>0</v>
      </c>
    </row>
    <row r="64" spans="1:5">
      <c r="A64" s="169"/>
      <c r="B64" s="114"/>
      <c r="C64" s="114"/>
      <c r="D64" s="125" t="s">
        <v>164</v>
      </c>
      <c r="E64" s="116">
        <v>0</v>
      </c>
    </row>
    <row r="65" spans="1:5" ht="24">
      <c r="A65" s="169"/>
      <c r="B65" s="126" t="s">
        <v>165</v>
      </c>
      <c r="C65" s="45">
        <v>0</v>
      </c>
      <c r="D65" s="113"/>
      <c r="E65" s="113"/>
    </row>
    <row r="66" spans="1:5">
      <c r="A66" s="169"/>
      <c r="B66" s="117"/>
      <c r="C66" s="117"/>
      <c r="D66" s="125" t="s">
        <v>166</v>
      </c>
      <c r="E66" s="116">
        <v>0</v>
      </c>
    </row>
    <row r="67" spans="1:5" s="120" customFormat="1"/>
    <row r="68" spans="1:5" s="120" customFormat="1"/>
    <row r="69" spans="1:5">
      <c r="A69" s="169" t="s">
        <v>167</v>
      </c>
      <c r="B69" s="124" t="s">
        <v>169</v>
      </c>
      <c r="C69" s="45">
        <v>0.35185185185185186</v>
      </c>
      <c r="D69" s="113"/>
      <c r="E69" s="113"/>
    </row>
    <row r="70" spans="1:5">
      <c r="A70" s="169"/>
      <c r="B70" s="114"/>
      <c r="C70" s="114"/>
      <c r="D70" s="125" t="s">
        <v>170</v>
      </c>
      <c r="E70" s="116">
        <v>5.5555555555555549E-3</v>
      </c>
    </row>
    <row r="71" spans="1:5">
      <c r="A71" s="169"/>
      <c r="B71" s="114"/>
      <c r="C71" s="114"/>
      <c r="D71" s="125" t="s">
        <v>171</v>
      </c>
      <c r="E71" s="116">
        <v>0.34629629629629627</v>
      </c>
    </row>
    <row r="72" spans="1:5" ht="24">
      <c r="A72" s="169"/>
      <c r="B72" s="126" t="s">
        <v>172</v>
      </c>
      <c r="C72" s="45">
        <v>0.64814814814814803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7.407407407407407E-2</v>
      </c>
    </row>
    <row r="74" spans="1:5">
      <c r="A74" s="169"/>
      <c r="B74" s="114"/>
      <c r="C74" s="114"/>
      <c r="D74" s="125" t="s">
        <v>174</v>
      </c>
      <c r="E74" s="116">
        <v>0.57037037037037031</v>
      </c>
    </row>
    <row r="75" spans="1:5">
      <c r="A75" s="169"/>
      <c r="B75" s="117"/>
      <c r="C75" s="117"/>
      <c r="D75" s="125" t="s">
        <v>175</v>
      </c>
      <c r="E75" s="116">
        <v>3.7037037037037034E-3</v>
      </c>
    </row>
    <row r="76" spans="1:5" s="120" customFormat="1"/>
    <row r="77" spans="1:5" s="120" customFormat="1"/>
    <row r="78" spans="1:5">
      <c r="A78" s="169" t="s">
        <v>176</v>
      </c>
      <c r="B78" s="121" t="s">
        <v>177</v>
      </c>
      <c r="C78" s="45">
        <v>0.99493351368977889</v>
      </c>
      <c r="D78" s="113"/>
      <c r="E78" s="113"/>
    </row>
    <row r="79" spans="1:5" ht="24">
      <c r="A79" s="169"/>
      <c r="B79" s="114"/>
      <c r="C79" s="114"/>
      <c r="D79" s="115" t="s">
        <v>178</v>
      </c>
      <c r="E79" s="116">
        <v>0.99493351368977889</v>
      </c>
    </row>
    <row r="80" spans="1:5">
      <c r="A80" s="169"/>
      <c r="B80" s="114"/>
      <c r="C80" s="114"/>
      <c r="D80" s="115" t="s">
        <v>179</v>
      </c>
      <c r="E80" s="116">
        <v>0</v>
      </c>
    </row>
    <row r="81" spans="1:5" ht="24">
      <c r="A81" s="169"/>
      <c r="B81" s="111" t="s">
        <v>180</v>
      </c>
      <c r="C81" s="45">
        <v>0</v>
      </c>
      <c r="D81" s="113"/>
      <c r="E81" s="113"/>
    </row>
    <row r="82" spans="1:5">
      <c r="A82" s="169"/>
      <c r="B82" s="114"/>
      <c r="C82" s="114"/>
      <c r="D82" s="115" t="s">
        <v>181</v>
      </c>
      <c r="E82" s="116">
        <v>0</v>
      </c>
    </row>
    <row r="83" spans="1:5">
      <c r="A83" s="169"/>
      <c r="B83" s="111" t="s">
        <v>182</v>
      </c>
      <c r="C83" s="112">
        <v>2.0330358257144814E-4</v>
      </c>
      <c r="D83" s="113"/>
      <c r="E83" s="113"/>
    </row>
    <row r="84" spans="1:5">
      <c r="A84" s="169"/>
      <c r="B84" s="114"/>
      <c r="C84" s="114"/>
      <c r="D84" s="115" t="s">
        <v>183</v>
      </c>
      <c r="E84" s="116">
        <v>2.0330358257144814E-4</v>
      </c>
    </row>
    <row r="85" spans="1:5" ht="24">
      <c r="A85" s="169"/>
      <c r="B85" s="111" t="s">
        <v>184</v>
      </c>
      <c r="C85" s="45">
        <v>0</v>
      </c>
      <c r="D85" s="113"/>
      <c r="E85" s="113"/>
    </row>
    <row r="86" spans="1:5">
      <c r="A86" s="169"/>
      <c r="B86" s="114"/>
      <c r="C86" s="114"/>
      <c r="D86" s="115" t="s">
        <v>185</v>
      </c>
      <c r="E86" s="116">
        <v>0</v>
      </c>
    </row>
    <row r="87" spans="1:5">
      <c r="A87" s="169"/>
      <c r="B87" s="114"/>
      <c r="C87" s="114"/>
      <c r="D87" s="115" t="s">
        <v>186</v>
      </c>
      <c r="E87" s="116">
        <v>0</v>
      </c>
    </row>
    <row r="88" spans="1:5" ht="24">
      <c r="A88" s="169"/>
      <c r="B88" s="111" t="s">
        <v>187</v>
      </c>
      <c r="C88" s="45">
        <v>1.2480021900425529E-4</v>
      </c>
      <c r="D88" s="113"/>
      <c r="E88" s="113"/>
    </row>
    <row r="89" spans="1:5">
      <c r="A89" s="169"/>
      <c r="B89" s="114"/>
      <c r="C89" s="114"/>
      <c r="D89" s="115" t="s">
        <v>188</v>
      </c>
      <c r="E89" s="116">
        <v>1.2480021900425529E-4</v>
      </c>
    </row>
    <row r="90" spans="1:5">
      <c r="A90" s="169"/>
      <c r="B90" s="111" t="s">
        <v>189</v>
      </c>
      <c r="C90" s="112">
        <v>4.738382508645435E-3</v>
      </c>
      <c r="D90" s="113"/>
      <c r="E90" s="113"/>
    </row>
    <row r="91" spans="1:5">
      <c r="A91" s="169"/>
      <c r="B91" s="114"/>
      <c r="C91" s="114"/>
      <c r="D91" s="115" t="s">
        <v>190</v>
      </c>
      <c r="E91" s="116">
        <v>1.2077440548798899E-5</v>
      </c>
    </row>
    <row r="92" spans="1:5">
      <c r="A92" s="169"/>
      <c r="B92" s="117"/>
      <c r="C92" s="117"/>
      <c r="D92" s="115" t="s">
        <v>191</v>
      </c>
      <c r="E92" s="116">
        <v>4.7263050680966352E-3</v>
      </c>
    </row>
    <row r="93" spans="1:5" s="120" customFormat="1"/>
    <row r="94" spans="1:5" s="120" customFormat="1"/>
    <row r="95" spans="1:5" ht="24">
      <c r="A95" s="175" t="s">
        <v>192</v>
      </c>
      <c r="B95" s="121" t="s">
        <v>193</v>
      </c>
      <c r="C95" s="45">
        <v>-1.1062341647932056E-3</v>
      </c>
      <c r="D95" s="113"/>
      <c r="E95" s="113"/>
    </row>
    <row r="96" spans="1:5">
      <c r="A96" s="175"/>
      <c r="B96" s="114"/>
      <c r="C96" s="139"/>
      <c r="D96" s="115" t="s">
        <v>194</v>
      </c>
      <c r="E96" s="116">
        <v>3.5684973057845344E-5</v>
      </c>
    </row>
    <row r="97" spans="1:5">
      <c r="A97" s="175"/>
      <c r="B97" s="114"/>
      <c r="C97" s="139"/>
      <c r="D97" s="115" t="s">
        <v>195</v>
      </c>
      <c r="E97" s="116">
        <v>-1.141919137851051E-3</v>
      </c>
    </row>
    <row r="98" spans="1:5">
      <c r="A98" s="175"/>
      <c r="B98" s="111" t="s">
        <v>196</v>
      </c>
      <c r="C98" s="45">
        <v>1.1062341647932056E-3</v>
      </c>
      <c r="D98" s="113"/>
      <c r="E98" s="113"/>
    </row>
    <row r="99" spans="1:5">
      <c r="A99" s="175"/>
      <c r="B99" s="114"/>
      <c r="C99" s="139"/>
      <c r="D99" s="115" t="s">
        <v>197</v>
      </c>
      <c r="E99" s="116">
        <v>1.4273989223138138E-4</v>
      </c>
    </row>
    <row r="100" spans="1:5">
      <c r="A100" s="175"/>
      <c r="B100" s="114"/>
      <c r="C100" s="139"/>
      <c r="D100" s="115" t="s">
        <v>198</v>
      </c>
      <c r="E100" s="116">
        <v>9.634942725618242E-4</v>
      </c>
    </row>
    <row r="101" spans="1:5">
      <c r="A101" s="175"/>
      <c r="B101" s="111" t="s">
        <v>199</v>
      </c>
      <c r="C101" s="45">
        <v>0.83356528565820942</v>
      </c>
      <c r="D101" s="113"/>
      <c r="E101" s="113"/>
    </row>
    <row r="102" spans="1:5">
      <c r="A102" s="175"/>
      <c r="B102" s="114"/>
      <c r="C102" s="139"/>
      <c r="D102" s="115" t="s">
        <v>200</v>
      </c>
      <c r="E102" s="116">
        <v>0.80740820040680872</v>
      </c>
    </row>
    <row r="103" spans="1:5">
      <c r="A103" s="175"/>
      <c r="B103" s="114"/>
      <c r="C103" s="139"/>
      <c r="D103" s="115" t="s">
        <v>201</v>
      </c>
      <c r="E103" s="116">
        <v>2.6157085251400636E-2</v>
      </c>
    </row>
    <row r="104" spans="1:5">
      <c r="A104" s="175"/>
      <c r="B104" s="114"/>
      <c r="C104" s="139"/>
      <c r="D104" s="115" t="s">
        <v>202</v>
      </c>
      <c r="E104" s="116">
        <v>0</v>
      </c>
    </row>
    <row r="105" spans="1:5">
      <c r="A105" s="175"/>
      <c r="B105" s="114"/>
      <c r="C105" s="139"/>
      <c r="D105" s="115" t="s">
        <v>203</v>
      </c>
      <c r="E105" s="116">
        <v>0</v>
      </c>
    </row>
    <row r="106" spans="1:5">
      <c r="A106" s="175"/>
      <c r="B106" s="111" t="s">
        <v>204</v>
      </c>
      <c r="C106" s="45">
        <v>0.14124112336295186</v>
      </c>
      <c r="D106" s="113"/>
      <c r="E106" s="113"/>
    </row>
    <row r="107" spans="1:5">
      <c r="A107" s="175"/>
      <c r="B107" s="114"/>
      <c r="C107" s="139"/>
      <c r="D107" s="115" t="s">
        <v>205</v>
      </c>
      <c r="E107" s="116">
        <v>0.14116975341683616</v>
      </c>
    </row>
    <row r="108" spans="1:5">
      <c r="A108" s="175"/>
      <c r="B108" s="114"/>
      <c r="C108" s="139"/>
      <c r="D108" s="115" t="s">
        <v>206</v>
      </c>
      <c r="E108" s="116">
        <v>7.1369946115690689E-5</v>
      </c>
    </row>
    <row r="109" spans="1:5" ht="24">
      <c r="A109" s="175"/>
      <c r="B109" s="140" t="s">
        <v>207</v>
      </c>
      <c r="C109" s="45">
        <v>2.519359097883881E-2</v>
      </c>
      <c r="D109" s="113"/>
      <c r="E109" s="113"/>
    </row>
    <row r="110" spans="1:5" s="120" customFormat="1">
      <c r="A110" s="175"/>
      <c r="B110" s="117"/>
      <c r="C110" s="117"/>
      <c r="D110" s="115" t="s">
        <v>208</v>
      </c>
      <c r="E110" s="116">
        <v>2.519359097883881E-2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45">
        <v>6.1470371281042543E-6</v>
      </c>
      <c r="D113" s="133"/>
      <c r="E113" s="116"/>
    </row>
    <row r="114" spans="1:5">
      <c r="A114" s="169"/>
      <c r="B114" s="132"/>
      <c r="C114" s="114"/>
      <c r="D114" s="115" t="s">
        <v>211</v>
      </c>
      <c r="E114" s="116">
        <v>0</v>
      </c>
    </row>
    <row r="115" spans="1:5" ht="24">
      <c r="A115" s="169"/>
      <c r="B115" s="111" t="s">
        <v>212</v>
      </c>
      <c r="C115" s="45">
        <v>8.8517334644701252E-5</v>
      </c>
      <c r="D115" s="133"/>
      <c r="E115" s="116"/>
    </row>
    <row r="116" spans="1:5">
      <c r="A116" s="169"/>
      <c r="B116" s="132"/>
      <c r="C116" s="114"/>
      <c r="D116" s="115" t="s">
        <v>213</v>
      </c>
      <c r="E116" s="116">
        <v>0</v>
      </c>
    </row>
    <row r="117" spans="1:5">
      <c r="A117" s="169"/>
      <c r="B117" s="132"/>
      <c r="C117" s="114"/>
      <c r="D117" s="115" t="s">
        <v>214</v>
      </c>
      <c r="E117" s="116">
        <v>0</v>
      </c>
    </row>
    <row r="118" spans="1:5" ht="24">
      <c r="A118" s="169"/>
      <c r="B118" s="111" t="s">
        <v>215</v>
      </c>
      <c r="C118" s="45">
        <v>5.7753170832308777E-2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2.9848260107399799E-2</v>
      </c>
    </row>
    <row r="120" spans="1:5">
      <c r="A120" s="169"/>
      <c r="B120" s="132"/>
      <c r="C120" s="114"/>
      <c r="D120" s="115" t="s">
        <v>217</v>
      </c>
      <c r="E120" s="116">
        <v>2.7904910724908978E-2</v>
      </c>
    </row>
    <row r="121" spans="1:5" ht="24">
      <c r="A121" s="169"/>
      <c r="B121" s="111" t="s">
        <v>218</v>
      </c>
      <c r="C121" s="45">
        <v>6.1470371281042538E-5</v>
      </c>
      <c r="D121" s="133"/>
      <c r="E121" s="116"/>
    </row>
    <row r="122" spans="1:5">
      <c r="A122" s="169"/>
      <c r="B122" s="132"/>
      <c r="C122" s="114"/>
      <c r="D122" s="115" t="s">
        <v>219</v>
      </c>
      <c r="E122" s="116">
        <v>0</v>
      </c>
    </row>
    <row r="123" spans="1:5">
      <c r="A123" s="169"/>
      <c r="B123" s="111" t="s">
        <v>220</v>
      </c>
      <c r="C123" s="112">
        <v>3.172815318352357E-5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3.172815318352357E-5</v>
      </c>
    </row>
    <row r="125" spans="1:5" ht="24">
      <c r="A125" s="169"/>
      <c r="B125" s="111" t="s">
        <v>222</v>
      </c>
      <c r="C125" s="45">
        <v>7.9320382958808924E-6</v>
      </c>
      <c r="D125" s="133"/>
      <c r="E125" s="113"/>
    </row>
    <row r="126" spans="1:5">
      <c r="A126" s="169"/>
      <c r="B126" s="132"/>
      <c r="C126" s="114"/>
      <c r="D126" s="115" t="s">
        <v>223</v>
      </c>
      <c r="E126" s="116">
        <v>7.9320382958808924E-6</v>
      </c>
    </row>
    <row r="127" spans="1:5" ht="24">
      <c r="A127" s="169"/>
      <c r="B127" s="111" t="s">
        <v>224</v>
      </c>
      <c r="C127" s="45">
        <v>1.7347367753091512E-2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1.7347367753091512E-2</v>
      </c>
    </row>
    <row r="129" spans="1:5">
      <c r="A129" s="169"/>
      <c r="B129" s="111" t="s">
        <v>226</v>
      </c>
      <c r="C129" s="45">
        <v>0.92480427695504908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0.92480427695504908</v>
      </c>
    </row>
    <row r="131" spans="1:5">
      <c r="A131" s="169"/>
      <c r="B131" s="111" t="s">
        <v>228</v>
      </c>
      <c r="C131" s="45">
        <v>5.552426807116625E-5</v>
      </c>
      <c r="D131" s="133"/>
      <c r="E131" s="113"/>
    </row>
    <row r="132" spans="1:5">
      <c r="A132" s="169"/>
      <c r="B132" s="117"/>
      <c r="C132" s="117"/>
      <c r="D132" s="115" t="s">
        <v>229</v>
      </c>
      <c r="E132" s="116">
        <v>5.552426807116625E-5</v>
      </c>
    </row>
    <row r="133" spans="1:5" s="120" customFormat="1"/>
    <row r="134" spans="1:5" s="120" customFormat="1"/>
    <row r="135" spans="1:5">
      <c r="A135" s="169" t="s">
        <v>230</v>
      </c>
      <c r="B135" s="134" t="s">
        <v>231</v>
      </c>
      <c r="C135" s="45">
        <v>2.2619414042647618E-3</v>
      </c>
      <c r="D135" s="113"/>
      <c r="E135" s="113"/>
    </row>
    <row r="136" spans="1:5">
      <c r="A136" s="169"/>
      <c r="B136" s="114"/>
      <c r="C136" s="114"/>
      <c r="D136" s="135" t="s">
        <v>232</v>
      </c>
      <c r="E136" s="116">
        <v>2.2619414042647618E-3</v>
      </c>
    </row>
    <row r="137" spans="1:5" ht="24">
      <c r="A137" s="169"/>
      <c r="B137" s="136" t="s">
        <v>233</v>
      </c>
      <c r="C137" s="45">
        <v>0.99773805859573517</v>
      </c>
      <c r="D137" s="113"/>
      <c r="E137" s="113"/>
    </row>
    <row r="138" spans="1:5" ht="24">
      <c r="A138" s="169"/>
      <c r="B138" s="114"/>
      <c r="C138" s="114"/>
      <c r="D138" s="135" t="s">
        <v>234</v>
      </c>
      <c r="E138" s="116">
        <v>0.99773805859573517</v>
      </c>
    </row>
    <row r="139" spans="1:5" ht="24">
      <c r="A139" s="169"/>
      <c r="B139" s="114"/>
      <c r="C139" s="114"/>
      <c r="D139" s="135" t="s">
        <v>235</v>
      </c>
      <c r="E139" s="116">
        <v>0</v>
      </c>
    </row>
    <row r="140" spans="1:5" ht="24">
      <c r="A140" s="169"/>
      <c r="B140" s="114"/>
      <c r="C140" s="114"/>
      <c r="D140" s="135" t="s">
        <v>236</v>
      </c>
      <c r="E140" s="116">
        <v>0</v>
      </c>
    </row>
    <row r="141" spans="1:5">
      <c r="A141" s="169"/>
      <c r="B141" s="136" t="s">
        <v>237</v>
      </c>
      <c r="C141" s="45">
        <v>9.7850517678163773E-7</v>
      </c>
      <c r="D141" s="113"/>
      <c r="E141" s="116"/>
    </row>
    <row r="142" spans="1:5">
      <c r="A142" s="169"/>
      <c r="B142" s="114"/>
      <c r="C142" s="114"/>
      <c r="D142" s="135" t="s">
        <v>238</v>
      </c>
      <c r="E142" s="116">
        <v>0</v>
      </c>
    </row>
    <row r="143" spans="1:5">
      <c r="A143" s="169"/>
      <c r="B143" s="136" t="s">
        <v>239</v>
      </c>
      <c r="C143" s="45">
        <v>0</v>
      </c>
      <c r="D143" s="113"/>
      <c r="E143" s="113"/>
    </row>
    <row r="144" spans="1:5">
      <c r="A144" s="169"/>
      <c r="B144" s="117"/>
      <c r="C144" s="117"/>
      <c r="D144" s="135" t="s">
        <v>240</v>
      </c>
      <c r="E144" s="116">
        <v>0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45">
        <v>0.84776480064438176</v>
      </c>
      <c r="D147" s="113"/>
      <c r="E147" s="113"/>
    </row>
    <row r="148" spans="1:5" ht="24">
      <c r="A148" s="169"/>
      <c r="B148" s="114"/>
      <c r="C148" s="114"/>
      <c r="D148" s="115" t="s">
        <v>243</v>
      </c>
      <c r="E148" s="116">
        <v>0.13975030205396696</v>
      </c>
    </row>
    <row r="149" spans="1:5" ht="24">
      <c r="A149" s="169"/>
      <c r="B149" s="114"/>
      <c r="C149" s="114"/>
      <c r="D149" s="115" t="s">
        <v>244</v>
      </c>
      <c r="E149" s="116">
        <v>0.70801449859041476</v>
      </c>
    </row>
    <row r="150" spans="1:5">
      <c r="A150" s="169"/>
      <c r="B150" s="111" t="s">
        <v>245</v>
      </c>
      <c r="C150" s="45">
        <v>0.12082158679017317</v>
      </c>
      <c r="D150" s="113"/>
      <c r="E150" s="113"/>
    </row>
    <row r="151" spans="1:5">
      <c r="A151" s="169"/>
      <c r="B151" s="114"/>
      <c r="C151" s="114"/>
      <c r="D151" s="115" t="s">
        <v>246</v>
      </c>
      <c r="E151" s="116">
        <v>0.12082158679017317</v>
      </c>
    </row>
    <row r="152" spans="1:5" ht="24">
      <c r="A152" s="169"/>
      <c r="B152" s="111" t="s">
        <v>247</v>
      </c>
      <c r="C152" s="45">
        <v>3.1413612565445025E-2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3.1413612565445025E-2</v>
      </c>
    </row>
    <row r="154" spans="1:5">
      <c r="A154" s="169"/>
      <c r="B154" s="114"/>
      <c r="C154" s="114"/>
      <c r="D154" s="115" t="s">
        <v>249</v>
      </c>
      <c r="E154" s="116">
        <v>0</v>
      </c>
    </row>
  </sheetData>
  <sheetProtection password="88A8" sheet="1" objects="1" scenarios="1" selectLockedCells="1" selectUnlockedCells="1"/>
  <mergeCells count="11">
    <mergeCell ref="F1:G1"/>
    <mergeCell ref="A95:A110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workbookViewId="0">
      <selection activeCell="F1" sqref="F1:G1"/>
    </sheetView>
  </sheetViews>
  <sheetFormatPr baseColWidth="10" defaultRowHeight="15"/>
  <cols>
    <col min="1" max="1" width="40.85546875" customWidth="1"/>
    <col min="2" max="2" width="51.28515625" customWidth="1"/>
    <col min="4" max="4" width="62.42578125" customWidth="1"/>
  </cols>
  <sheetData>
    <row r="1" spans="1:7" ht="21" customHeight="1">
      <c r="A1" s="170" t="s">
        <v>259</v>
      </c>
      <c r="B1" s="170"/>
      <c r="C1" s="170"/>
      <c r="D1" s="170"/>
      <c r="E1" s="170"/>
      <c r="F1" s="152" t="s">
        <v>65</v>
      </c>
      <c r="G1" s="152"/>
    </row>
    <row r="2" spans="1:7" ht="21" customHeight="1">
      <c r="A2" s="170"/>
      <c r="B2" s="170"/>
      <c r="C2" s="170"/>
      <c r="D2" s="170"/>
      <c r="E2" s="170"/>
    </row>
    <row r="4" spans="1:7" ht="15.75" thickBot="1"/>
    <row r="5" spans="1:7" ht="64.5" thickBot="1">
      <c r="A5" s="107" t="s">
        <v>251</v>
      </c>
      <c r="B5" s="108" t="s">
        <v>252</v>
      </c>
      <c r="C5" s="109" t="s">
        <v>276</v>
      </c>
      <c r="D5" s="110" t="s">
        <v>254</v>
      </c>
      <c r="E5" s="109" t="s">
        <v>253</v>
      </c>
    </row>
    <row r="6" spans="1:7" ht="15.75" thickBot="1">
      <c r="C6" s="41"/>
    </row>
    <row r="7" spans="1:7" ht="15" customHeight="1">
      <c r="A7" s="176" t="s">
        <v>67</v>
      </c>
      <c r="B7" s="111" t="s">
        <v>106</v>
      </c>
      <c r="C7" s="45">
        <v>0.10200078563837106</v>
      </c>
      <c r="D7" s="113"/>
      <c r="E7" s="113"/>
    </row>
    <row r="8" spans="1:7" ht="15" customHeight="1">
      <c r="A8" s="177"/>
      <c r="B8" s="114"/>
      <c r="C8" s="114"/>
      <c r="D8" s="115" t="s">
        <v>107</v>
      </c>
      <c r="E8" s="116">
        <v>0.10200078563837106</v>
      </c>
    </row>
    <row r="9" spans="1:7" ht="24">
      <c r="A9" s="177"/>
      <c r="B9" s="111" t="s">
        <v>108</v>
      </c>
      <c r="C9" s="45">
        <v>0.11854505356897167</v>
      </c>
      <c r="D9" s="113"/>
      <c r="E9" s="113"/>
    </row>
    <row r="10" spans="1:7" ht="15" customHeight="1">
      <c r="A10" s="177"/>
      <c r="B10" s="114"/>
      <c r="C10" s="114"/>
      <c r="D10" s="115" t="s">
        <v>109</v>
      </c>
      <c r="E10" s="116">
        <v>1.8045754462086967E-4</v>
      </c>
    </row>
    <row r="11" spans="1:7" ht="15" customHeight="1">
      <c r="A11" s="177"/>
      <c r="B11" s="114"/>
      <c r="C11" s="114"/>
      <c r="D11" s="115" t="s">
        <v>112</v>
      </c>
      <c r="E11" s="116">
        <v>1.1986967176666941E-2</v>
      </c>
    </row>
    <row r="12" spans="1:7" ht="15" customHeight="1">
      <c r="A12" s="177"/>
      <c r="B12" s="114"/>
      <c r="C12" s="114"/>
      <c r="D12" s="115" t="s">
        <v>113</v>
      </c>
      <c r="E12" s="116">
        <v>7.1019116535693705E-2</v>
      </c>
    </row>
    <row r="13" spans="1:7" ht="15" customHeight="1">
      <c r="A13" s="177"/>
      <c r="B13" s="114"/>
      <c r="C13" s="114"/>
      <c r="D13" s="115" t="s">
        <v>114</v>
      </c>
      <c r="E13" s="116">
        <v>4.8733507077724364E-4</v>
      </c>
    </row>
    <row r="14" spans="1:7" ht="15" customHeight="1">
      <c r="A14" s="177"/>
      <c r="B14" s="114"/>
      <c r="C14" s="114"/>
      <c r="D14" s="115" t="s">
        <v>115</v>
      </c>
      <c r="E14" s="116">
        <v>3.4757120096988454E-2</v>
      </c>
    </row>
    <row r="15" spans="1:7" ht="15" customHeight="1">
      <c r="A15" s="177"/>
      <c r="B15" s="114"/>
      <c r="C15" s="114"/>
      <c r="D15" s="115" t="s">
        <v>116</v>
      </c>
      <c r="E15" s="116">
        <v>1.1405714422446127E-4</v>
      </c>
    </row>
    <row r="16" spans="1:7" ht="24">
      <c r="A16" s="177"/>
      <c r="B16" s="111" t="s">
        <v>117</v>
      </c>
      <c r="C16" s="45">
        <v>9.2700143369032692E-2</v>
      </c>
      <c r="D16" s="113"/>
      <c r="E16" s="113"/>
    </row>
    <row r="17" spans="1:5" ht="15" customHeight="1">
      <c r="A17" s="177"/>
      <c r="B17" s="114"/>
      <c r="C17" s="114"/>
      <c r="D17" s="115" t="s">
        <v>118</v>
      </c>
      <c r="E17" s="116">
        <v>9.1844714787349235E-2</v>
      </c>
    </row>
    <row r="18" spans="1:5" ht="15" customHeight="1">
      <c r="A18" s="177"/>
      <c r="B18" s="114"/>
      <c r="C18" s="114"/>
      <c r="D18" s="115" t="s">
        <v>119</v>
      </c>
      <c r="E18" s="116">
        <v>1.2163436709251989E-5</v>
      </c>
    </row>
    <row r="19" spans="1:5" ht="24">
      <c r="A19" s="177"/>
      <c r="B19" s="114"/>
      <c r="C19" s="114"/>
      <c r="D19" s="115" t="s">
        <v>120</v>
      </c>
      <c r="E19" s="116">
        <v>7.8045395541003751E-4</v>
      </c>
    </row>
    <row r="20" spans="1:5" ht="15" customHeight="1">
      <c r="A20" s="177"/>
      <c r="B20" s="114"/>
      <c r="C20" s="114"/>
      <c r="D20" s="115" t="s">
        <v>121</v>
      </c>
      <c r="E20" s="116">
        <v>6.2811189564170112E-5</v>
      </c>
    </row>
    <row r="21" spans="1:5" ht="24">
      <c r="A21" s="177"/>
      <c r="B21" s="111" t="s">
        <v>122</v>
      </c>
      <c r="C21" s="45">
        <v>3.2921039355696775E-4</v>
      </c>
      <c r="D21" s="113"/>
      <c r="E21" s="113"/>
    </row>
    <row r="22" spans="1:5" ht="24">
      <c r="A22" s="177"/>
      <c r="B22" s="114"/>
      <c r="C22" s="114"/>
      <c r="D22" s="115" t="s">
        <v>123</v>
      </c>
      <c r="E22" s="116">
        <v>1.5912168022923096E-4</v>
      </c>
    </row>
    <row r="23" spans="1:5" ht="24">
      <c r="A23" s="177"/>
      <c r="B23" s="114"/>
      <c r="C23" s="114"/>
      <c r="D23" s="115" t="s">
        <v>124</v>
      </c>
      <c r="E23" s="116">
        <v>1.7008871332773682E-4</v>
      </c>
    </row>
    <row r="24" spans="1:5" ht="15" customHeight="1">
      <c r="A24" s="177"/>
      <c r="B24" s="111" t="s">
        <v>125</v>
      </c>
      <c r="C24" s="45">
        <v>0.13579639603352325</v>
      </c>
      <c r="D24" s="113"/>
      <c r="E24" s="113"/>
    </row>
    <row r="25" spans="1:5" ht="15" customHeight="1">
      <c r="A25" s="177"/>
      <c r="B25" s="114"/>
      <c r="C25" s="114"/>
      <c r="D25" s="115" t="s">
        <v>126</v>
      </c>
      <c r="E25" s="116">
        <v>2.6320879436414143E-4</v>
      </c>
    </row>
    <row r="26" spans="1:5" ht="15" customHeight="1">
      <c r="A26" s="177"/>
      <c r="B26" s="114"/>
      <c r="C26" s="114"/>
      <c r="D26" s="115" t="s">
        <v>127</v>
      </c>
      <c r="E26" s="116">
        <v>8.1534507271142947E-2</v>
      </c>
    </row>
    <row r="27" spans="1:5" ht="15" customHeight="1">
      <c r="A27" s="177"/>
      <c r="B27" s="114"/>
      <c r="C27" s="114"/>
      <c r="D27" s="115" t="s">
        <v>128</v>
      </c>
      <c r="E27" s="116">
        <v>4.9045170218323719E-2</v>
      </c>
    </row>
    <row r="28" spans="1:5" ht="15" customHeight="1">
      <c r="A28" s="177"/>
      <c r="B28" s="114"/>
      <c r="C28" s="114"/>
      <c r="D28" s="115" t="s">
        <v>129</v>
      </c>
      <c r="E28" s="116">
        <v>4.9535097496924245E-3</v>
      </c>
    </row>
    <row r="29" spans="1:5" ht="24">
      <c r="A29" s="177"/>
      <c r="B29" s="111" t="s">
        <v>130</v>
      </c>
      <c r="C29" s="45">
        <v>4.3424466055038559E-2</v>
      </c>
      <c r="D29" s="113"/>
      <c r="E29" s="113"/>
    </row>
    <row r="30" spans="1:5" ht="15" customHeight="1">
      <c r="A30" s="177"/>
      <c r="B30" s="114"/>
      <c r="C30" s="114"/>
      <c r="D30" s="115" t="s">
        <v>131</v>
      </c>
      <c r="E30" s="116">
        <v>4.5573007539336753E-3</v>
      </c>
    </row>
    <row r="31" spans="1:5" ht="24">
      <c r="A31" s="177"/>
      <c r="B31" s="114"/>
      <c r="C31" s="114"/>
      <c r="D31" s="115" t="s">
        <v>132</v>
      </c>
      <c r="E31" s="116">
        <v>2.850631003204368E-2</v>
      </c>
    </row>
    <row r="32" spans="1:5" ht="24">
      <c r="A32" s="177"/>
      <c r="B32" s="114"/>
      <c r="C32" s="114"/>
      <c r="D32" s="115" t="s">
        <v>133</v>
      </c>
      <c r="E32" s="116">
        <v>1.0360855269061203E-2</v>
      </c>
    </row>
    <row r="33" spans="1:5" ht="24">
      <c r="A33" s="177"/>
      <c r="B33" s="111" t="s">
        <v>134</v>
      </c>
      <c r="C33" s="45">
        <v>1.3833616149853543E-2</v>
      </c>
      <c r="D33" s="113"/>
      <c r="E33" s="113"/>
    </row>
    <row r="34" spans="1:5" ht="15" customHeight="1">
      <c r="A34" s="177"/>
      <c r="B34" s="114"/>
      <c r="C34" s="114"/>
      <c r="D34" s="115" t="s">
        <v>135</v>
      </c>
      <c r="E34" s="116">
        <v>1.3833616149853543E-2</v>
      </c>
    </row>
    <row r="35" spans="1:5" ht="15" customHeight="1">
      <c r="A35" s="177"/>
      <c r="B35" s="111" t="s">
        <v>136</v>
      </c>
      <c r="C35" s="45">
        <v>0.17262249677469527</v>
      </c>
      <c r="D35" s="113"/>
      <c r="E35" s="113"/>
    </row>
    <row r="36" spans="1:5" ht="15" customHeight="1">
      <c r="A36" s="177"/>
      <c r="B36" s="114"/>
      <c r="C36" s="114"/>
      <c r="D36" s="115" t="s">
        <v>137</v>
      </c>
      <c r="E36" s="116">
        <v>3.4845454563581874E-2</v>
      </c>
    </row>
    <row r="37" spans="1:5" ht="15" customHeight="1">
      <c r="A37" s="177"/>
      <c r="B37" s="114"/>
      <c r="C37" s="114"/>
      <c r="D37" s="115" t="s">
        <v>138</v>
      </c>
      <c r="E37" s="116">
        <v>-9.3718282841777614E-5</v>
      </c>
    </row>
    <row r="38" spans="1:5" ht="15" customHeight="1">
      <c r="A38" s="177"/>
      <c r="B38" s="114"/>
      <c r="C38" s="114"/>
      <c r="D38" s="115" t="s">
        <v>139</v>
      </c>
      <c r="E38" s="116">
        <v>0.13787076049395519</v>
      </c>
    </row>
    <row r="39" spans="1:5" ht="15" customHeight="1">
      <c r="A39" s="177"/>
      <c r="B39" s="111" t="s">
        <v>140</v>
      </c>
      <c r="C39" s="45">
        <v>0.32074783201695706</v>
      </c>
      <c r="D39" s="113"/>
      <c r="E39" s="113"/>
    </row>
    <row r="40" spans="1:5" ht="15" customHeight="1">
      <c r="A40" s="177"/>
      <c r="B40" s="114"/>
      <c r="C40" s="114"/>
      <c r="D40" s="115" t="s">
        <v>141</v>
      </c>
      <c r="E40" s="116">
        <v>7.4950698201207179E-3</v>
      </c>
    </row>
    <row r="41" spans="1:5" ht="15" customHeight="1">
      <c r="A41" s="177"/>
      <c r="B41" s="114"/>
      <c r="C41" s="114"/>
      <c r="D41" s="115" t="s">
        <v>142</v>
      </c>
      <c r="E41" s="116">
        <v>0.30221234967687133</v>
      </c>
    </row>
    <row r="42" spans="1:5" ht="15" customHeight="1">
      <c r="A42" s="177"/>
      <c r="B42" s="114"/>
      <c r="C42" s="114"/>
      <c r="D42" s="115" t="s">
        <v>143</v>
      </c>
      <c r="E42" s="116">
        <v>5.7776324368946953E-3</v>
      </c>
    </row>
    <row r="43" spans="1:5" ht="15" customHeight="1">
      <c r="A43" s="177"/>
      <c r="B43" s="114"/>
      <c r="C43" s="114"/>
      <c r="D43" s="115" t="s">
        <v>144</v>
      </c>
      <c r="E43" s="116">
        <v>1.5307984199496314E-3</v>
      </c>
    </row>
    <row r="44" spans="1:5" ht="24">
      <c r="A44" s="177"/>
      <c r="B44" s="114"/>
      <c r="C44" s="114"/>
      <c r="D44" s="115" t="s">
        <v>145</v>
      </c>
      <c r="E44" s="116">
        <v>3.2921039355696779E-3</v>
      </c>
    </row>
    <row r="45" spans="1:5" ht="15" customHeight="1">
      <c r="A45" s="177"/>
      <c r="B45" s="114"/>
      <c r="C45" s="114"/>
      <c r="D45" s="115" t="s">
        <v>146</v>
      </c>
      <c r="E45" s="116">
        <v>3.7088511933129014E-5</v>
      </c>
    </row>
    <row r="46" spans="1:5" ht="15" customHeight="1">
      <c r="A46" s="177"/>
      <c r="B46" s="114"/>
      <c r="C46" s="114"/>
      <c r="D46" s="115" t="s">
        <v>147</v>
      </c>
      <c r="E46" s="116">
        <v>5.9820180537304869E-7</v>
      </c>
    </row>
    <row r="47" spans="1:5" ht="15" customHeight="1">
      <c r="A47" s="177"/>
      <c r="B47" s="117"/>
      <c r="C47" s="117"/>
      <c r="D47" s="115" t="s">
        <v>148</v>
      </c>
      <c r="E47" s="116">
        <v>4.0219101381247968E-4</v>
      </c>
    </row>
    <row r="48" spans="1:5" s="120" customFormat="1"/>
    <row r="49" spans="1:5" s="120" customFormat="1" ht="15.75" thickBot="1"/>
    <row r="50" spans="1:5">
      <c r="A50" s="173" t="s">
        <v>149</v>
      </c>
      <c r="B50" s="121" t="s">
        <v>151</v>
      </c>
      <c r="C50" s="64">
        <v>1.0030654485330501</v>
      </c>
      <c r="D50" s="113"/>
      <c r="E50" s="113"/>
    </row>
    <row r="51" spans="1:5">
      <c r="A51" s="174"/>
      <c r="B51" s="114"/>
      <c r="C51" s="114"/>
      <c r="D51" s="115" t="s">
        <v>152</v>
      </c>
      <c r="E51" s="116">
        <v>0.65322566045933461</v>
      </c>
    </row>
    <row r="52" spans="1:5">
      <c r="A52" s="174"/>
      <c r="B52" s="114"/>
      <c r="C52" s="114"/>
      <c r="D52" s="115" t="s">
        <v>153</v>
      </c>
      <c r="E52" s="116">
        <v>0.30939155674096958</v>
      </c>
    </row>
    <row r="53" spans="1:5">
      <c r="A53" s="174"/>
      <c r="B53" s="114"/>
      <c r="C53" s="114"/>
      <c r="D53" s="115" t="s">
        <v>154</v>
      </c>
      <c r="E53" s="116">
        <v>3.7984708963419787E-2</v>
      </c>
    </row>
    <row r="54" spans="1:5">
      <c r="A54" s="174"/>
      <c r="B54" s="114"/>
      <c r="C54" s="114"/>
      <c r="D54" s="115" t="s">
        <v>155</v>
      </c>
      <c r="E54" s="116">
        <v>-5.7175442619389566E-4</v>
      </c>
    </row>
    <row r="55" spans="1:5">
      <c r="A55" s="174"/>
      <c r="B55" s="114"/>
      <c r="C55" s="114"/>
      <c r="D55" s="115" t="s">
        <v>156</v>
      </c>
      <c r="E55" s="116">
        <v>2.8391605015749646E-3</v>
      </c>
    </row>
    <row r="56" spans="1:5">
      <c r="A56" s="174"/>
      <c r="B56" s="114"/>
      <c r="C56" s="114"/>
      <c r="D56" s="115" t="s">
        <v>157</v>
      </c>
      <c r="E56" s="116">
        <v>1.9611629394513573E-4</v>
      </c>
    </row>
    <row r="57" spans="1:5" s="120" customFormat="1"/>
    <row r="58" spans="1:5" s="120" customFormat="1"/>
    <row r="59" spans="1:5" ht="24">
      <c r="A59" s="169" t="s">
        <v>158</v>
      </c>
      <c r="B59" s="124" t="s">
        <v>159</v>
      </c>
      <c r="C59" s="45">
        <v>0.65735567970204833</v>
      </c>
      <c r="D59" s="113"/>
      <c r="E59" s="113"/>
    </row>
    <row r="60" spans="1:5">
      <c r="A60" s="169"/>
      <c r="B60" s="114"/>
      <c r="C60" s="114"/>
      <c r="D60" s="125" t="s">
        <v>160</v>
      </c>
      <c r="E60" s="116">
        <v>0.65735567970204833</v>
      </c>
    </row>
    <row r="61" spans="1:5">
      <c r="A61" s="169"/>
      <c r="B61" s="126" t="s">
        <v>161</v>
      </c>
      <c r="C61" s="45">
        <v>0.33519553072625696</v>
      </c>
      <c r="D61" s="113"/>
      <c r="E61" s="113"/>
    </row>
    <row r="62" spans="1:5">
      <c r="A62" s="169"/>
      <c r="B62" s="114"/>
      <c r="C62" s="114"/>
      <c r="D62" s="125" t="s">
        <v>162</v>
      </c>
      <c r="E62" s="116">
        <v>0.11545623836126628</v>
      </c>
    </row>
    <row r="63" spans="1:5" ht="24">
      <c r="A63" s="169"/>
      <c r="B63" s="114"/>
      <c r="C63" s="114"/>
      <c r="D63" s="125" t="s">
        <v>163</v>
      </c>
      <c r="E63" s="116">
        <v>0.1918063314711359</v>
      </c>
    </row>
    <row r="64" spans="1:5">
      <c r="A64" s="169"/>
      <c r="B64" s="114"/>
      <c r="C64" s="114"/>
      <c r="D64" s="125" t="s">
        <v>164</v>
      </c>
      <c r="E64" s="116">
        <v>2.7932960893854747E-2</v>
      </c>
    </row>
    <row r="65" spans="1:5" ht="24">
      <c r="A65" s="169"/>
      <c r="B65" s="126" t="s">
        <v>165</v>
      </c>
      <c r="C65" s="45">
        <v>7.4487895716945996E-3</v>
      </c>
      <c r="D65" s="113"/>
      <c r="E65" s="113"/>
    </row>
    <row r="66" spans="1:5">
      <c r="A66" s="169"/>
      <c r="B66" s="117"/>
      <c r="C66" s="117"/>
      <c r="D66" s="125" t="s">
        <v>166</v>
      </c>
      <c r="E66" s="116">
        <v>7.4487895716945996E-3</v>
      </c>
    </row>
    <row r="67" spans="1:5" s="120" customFormat="1"/>
    <row r="68" spans="1:5" s="120" customFormat="1"/>
    <row r="69" spans="1:5">
      <c r="A69" s="169" t="s">
        <v>167</v>
      </c>
      <c r="B69" s="124" t="s">
        <v>169</v>
      </c>
      <c r="C69" s="45">
        <v>2.9807967899111495E-2</v>
      </c>
      <c r="D69" s="113"/>
      <c r="E69" s="113"/>
    </row>
    <row r="70" spans="1:5">
      <c r="A70" s="169"/>
      <c r="B70" s="114"/>
      <c r="C70" s="114"/>
      <c r="D70" s="125" t="s">
        <v>170</v>
      </c>
      <c r="E70" s="116">
        <v>4.4630061826966385E-3</v>
      </c>
    </row>
    <row r="71" spans="1:5">
      <c r="A71" s="169"/>
      <c r="B71" s="114"/>
      <c r="C71" s="114"/>
      <c r="D71" s="125" t="s">
        <v>171</v>
      </c>
      <c r="E71" s="116">
        <v>2.5344961716414857E-2</v>
      </c>
    </row>
    <row r="72" spans="1:5" ht="24">
      <c r="A72" s="169"/>
      <c r="B72" s="126" t="s">
        <v>172</v>
      </c>
      <c r="C72" s="45">
        <v>0.97019203210088856</v>
      </c>
      <c r="D72" s="113"/>
      <c r="E72" s="113"/>
    </row>
    <row r="73" spans="1:5" ht="24">
      <c r="A73" s="169"/>
      <c r="B73" s="114"/>
      <c r="C73" s="114"/>
      <c r="D73" s="125" t="s">
        <v>173</v>
      </c>
      <c r="E73" s="116">
        <v>6.6126192523441027E-2</v>
      </c>
    </row>
    <row r="74" spans="1:5">
      <c r="A74" s="169"/>
      <c r="B74" s="114"/>
      <c r="C74" s="114"/>
      <c r="D74" s="125" t="s">
        <v>174</v>
      </c>
      <c r="E74" s="116">
        <v>0.32866560209638457</v>
      </c>
    </row>
    <row r="75" spans="1:5">
      <c r="A75" s="169"/>
      <c r="B75" s="117"/>
      <c r="C75" s="117"/>
      <c r="D75" s="125" t="s">
        <v>175</v>
      </c>
      <c r="E75" s="116">
        <v>0.57540023748106306</v>
      </c>
    </row>
    <row r="76" spans="1:5" s="120" customFormat="1">
      <c r="E76" s="45"/>
    </row>
    <row r="77" spans="1:5" s="120" customFormat="1"/>
    <row r="78" spans="1:5">
      <c r="A78" s="169" t="s">
        <v>176</v>
      </c>
      <c r="B78" s="121" t="s">
        <v>177</v>
      </c>
      <c r="C78" s="45">
        <v>0.99887994349587506</v>
      </c>
      <c r="D78" s="113"/>
      <c r="E78" s="113"/>
    </row>
    <row r="79" spans="1:5" ht="24">
      <c r="A79" s="169"/>
      <c r="B79" s="114"/>
      <c r="C79" s="114"/>
      <c r="D79" s="115" t="s">
        <v>178</v>
      </c>
      <c r="E79" s="116">
        <v>0.99887989477870309</v>
      </c>
    </row>
    <row r="80" spans="1:5">
      <c r="A80" s="169"/>
      <c r="B80" s="114"/>
      <c r="C80" s="114"/>
      <c r="D80" s="115" t="s">
        <v>179</v>
      </c>
      <c r="E80" s="116">
        <v>4.8717172116258853E-8</v>
      </c>
    </row>
    <row r="81" spans="1:5" ht="24">
      <c r="A81" s="169"/>
      <c r="B81" s="111" t="s">
        <v>180</v>
      </c>
      <c r="C81" s="45">
        <v>0</v>
      </c>
      <c r="D81" s="113"/>
      <c r="E81" s="116">
        <v>3.8973737693007082E-7</v>
      </c>
    </row>
    <row r="82" spans="1:5">
      <c r="A82" s="169"/>
      <c r="B82" s="114"/>
      <c r="C82" s="114"/>
      <c r="D82" s="115" t="s">
        <v>181</v>
      </c>
      <c r="E82" s="116">
        <v>3.8973737693007082E-7</v>
      </c>
    </row>
    <row r="83" spans="1:5">
      <c r="A83" s="169"/>
      <c r="B83" s="111" t="s">
        <v>182</v>
      </c>
      <c r="C83" s="112">
        <v>9.2952364397821895E-5</v>
      </c>
      <c r="D83" s="113"/>
      <c r="E83" s="113"/>
    </row>
    <row r="84" spans="1:5">
      <c r="A84" s="169"/>
      <c r="B84" s="114"/>
      <c r="C84" s="114"/>
      <c r="D84" s="115" t="s">
        <v>183</v>
      </c>
      <c r="E84" s="116">
        <v>9.2952364397821895E-5</v>
      </c>
    </row>
    <row r="85" spans="1:5" ht="24">
      <c r="A85" s="169"/>
      <c r="B85" s="111" t="s">
        <v>184</v>
      </c>
      <c r="C85" s="45">
        <v>0</v>
      </c>
      <c r="D85" s="113"/>
      <c r="E85" s="116">
        <v>-9.1101111857404064E-6</v>
      </c>
    </row>
    <row r="86" spans="1:5">
      <c r="A86" s="169"/>
      <c r="B86" s="114"/>
      <c r="C86" s="114"/>
      <c r="D86" s="115" t="s">
        <v>185</v>
      </c>
      <c r="E86" s="116">
        <v>6.3332323751136515E-6</v>
      </c>
    </row>
    <row r="87" spans="1:5">
      <c r="A87" s="169"/>
      <c r="B87" s="114"/>
      <c r="C87" s="114"/>
      <c r="D87" s="115" t="s">
        <v>186</v>
      </c>
      <c r="E87" s="116">
        <v>-1.5443343560854056E-5</v>
      </c>
    </row>
    <row r="88" spans="1:5" ht="24">
      <c r="A88" s="169"/>
      <c r="B88" s="111" t="s">
        <v>187</v>
      </c>
      <c r="C88" s="45">
        <v>1.2480021900425529E-4</v>
      </c>
      <c r="D88" s="113"/>
      <c r="E88" s="116">
        <v>2.0753515321526271E-5</v>
      </c>
    </row>
    <row r="89" spans="1:5">
      <c r="A89" s="169"/>
      <c r="B89" s="114"/>
      <c r="C89" s="114"/>
      <c r="D89" s="115" t="s">
        <v>188</v>
      </c>
      <c r="E89" s="116">
        <v>2.0753515321526271E-5</v>
      </c>
    </row>
    <row r="90" spans="1:5">
      <c r="A90" s="169"/>
      <c r="B90" s="111" t="s">
        <v>189</v>
      </c>
      <c r="C90" s="112">
        <v>1.0150709982143693E-3</v>
      </c>
      <c r="D90" s="113"/>
      <c r="E90" s="113"/>
    </row>
    <row r="91" spans="1:5">
      <c r="A91" s="169"/>
      <c r="B91" s="114"/>
      <c r="C91" s="114"/>
      <c r="D91" s="115" t="s">
        <v>190</v>
      </c>
      <c r="E91" s="116">
        <v>1.7635616306085704E-5</v>
      </c>
    </row>
    <row r="92" spans="1:5">
      <c r="A92" s="169"/>
      <c r="B92" s="117"/>
      <c r="C92" s="117"/>
      <c r="D92" s="115" t="s">
        <v>191</v>
      </c>
      <c r="E92" s="116">
        <v>9.9743538190828372E-4</v>
      </c>
    </row>
    <row r="93" spans="1:5" s="120" customFormat="1"/>
    <row r="94" spans="1:5" s="120" customFormat="1"/>
    <row r="95" spans="1:5" ht="24">
      <c r="A95" s="175" t="s">
        <v>192</v>
      </c>
      <c r="B95" s="121" t="s">
        <v>193</v>
      </c>
      <c r="C95" s="45">
        <v>0.13679323261989765</v>
      </c>
      <c r="D95" s="113"/>
      <c r="E95" s="113"/>
    </row>
    <row r="96" spans="1:5">
      <c r="A96" s="175"/>
      <c r="B96" s="114"/>
      <c r="C96" s="139"/>
      <c r="D96" s="115" t="s">
        <v>194</v>
      </c>
      <c r="E96" s="116">
        <v>6.3484637976820663E-2</v>
      </c>
    </row>
    <row r="97" spans="1:5">
      <c r="A97" s="175"/>
      <c r="B97" s="114"/>
      <c r="C97" s="139"/>
      <c r="D97" s="115" t="s">
        <v>195</v>
      </c>
      <c r="E97" s="116">
        <v>7.3308594643076971E-2</v>
      </c>
    </row>
    <row r="98" spans="1:5">
      <c r="A98" s="175"/>
      <c r="B98" s="111" t="s">
        <v>196</v>
      </c>
      <c r="C98" s="45">
        <v>1.1062341647932056E-3</v>
      </c>
      <c r="D98" s="113"/>
      <c r="E98" s="116"/>
    </row>
    <row r="99" spans="1:5">
      <c r="A99" s="175"/>
      <c r="B99" s="114"/>
      <c r="C99" s="139"/>
      <c r="D99" s="115" t="s">
        <v>197</v>
      </c>
      <c r="E99" s="116">
        <v>1.05520479766448E-4</v>
      </c>
    </row>
    <row r="100" spans="1:5">
      <c r="A100" s="175"/>
      <c r="B100" s="114"/>
      <c r="C100" s="139"/>
      <c r="D100" s="115" t="s">
        <v>198</v>
      </c>
      <c r="E100" s="116">
        <v>1.1783120240586695E-3</v>
      </c>
    </row>
    <row r="101" spans="1:5">
      <c r="A101" s="175"/>
      <c r="B101" s="111" t="s">
        <v>199</v>
      </c>
      <c r="C101" s="45">
        <v>0.80742864177555795</v>
      </c>
      <c r="D101" s="113"/>
      <c r="E101" s="113"/>
    </row>
    <row r="102" spans="1:5">
      <c r="A102" s="175"/>
      <c r="B102" s="114"/>
      <c r="C102" s="139"/>
      <c r="D102" s="115" t="s">
        <v>200</v>
      </c>
      <c r="E102" s="116">
        <v>0.54653980760099186</v>
      </c>
    </row>
    <row r="103" spans="1:5">
      <c r="A103" s="175"/>
      <c r="B103" s="114"/>
      <c r="C103" s="139"/>
      <c r="D103" s="115" t="s">
        <v>201</v>
      </c>
      <c r="E103" s="116">
        <v>0.23534584337243453</v>
      </c>
    </row>
    <row r="104" spans="1:5">
      <c r="A104" s="175"/>
      <c r="B104" s="114"/>
      <c r="C104" s="139"/>
      <c r="D104" s="115" t="s">
        <v>202</v>
      </c>
      <c r="E104" s="116">
        <v>1.834649408205976E-2</v>
      </c>
    </row>
    <row r="105" spans="1:5">
      <c r="A105" s="175"/>
      <c r="B105" s="114"/>
      <c r="C105" s="139"/>
      <c r="D105" s="115" t="s">
        <v>203</v>
      </c>
      <c r="E105" s="116">
        <v>7.1964967200717532E-3</v>
      </c>
    </row>
    <row r="106" spans="1:5">
      <c r="A106" s="175"/>
      <c r="B106" s="111" t="s">
        <v>204</v>
      </c>
      <c r="C106" s="45">
        <v>3.3034944865549316E-2</v>
      </c>
      <c r="D106" s="113"/>
      <c r="E106" s="113"/>
    </row>
    <row r="107" spans="1:5">
      <c r="A107" s="175"/>
      <c r="B107" s="114"/>
      <c r="C107" s="139"/>
      <c r="D107" s="115" t="s">
        <v>205</v>
      </c>
      <c r="E107" s="116">
        <v>3.229630150718419E-2</v>
      </c>
    </row>
    <row r="108" spans="1:5">
      <c r="A108" s="175"/>
      <c r="B108" s="114"/>
      <c r="C108" s="139"/>
      <c r="D108" s="115" t="s">
        <v>206</v>
      </c>
      <c r="E108" s="116">
        <v>7.3864335836513594E-4</v>
      </c>
    </row>
    <row r="109" spans="1:5" ht="24">
      <c r="A109" s="175"/>
      <c r="B109" s="140" t="s">
        <v>207</v>
      </c>
      <c r="C109" s="45">
        <v>2.1459348235169977E-2</v>
      </c>
      <c r="D109" s="113"/>
      <c r="E109" s="113"/>
    </row>
    <row r="110" spans="1:5" s="120" customFormat="1">
      <c r="A110" s="175"/>
      <c r="B110" s="117"/>
      <c r="C110" s="117"/>
      <c r="D110" s="115" t="s">
        <v>208</v>
      </c>
      <c r="E110" s="116">
        <v>2.1459348235169977E-2</v>
      </c>
    </row>
    <row r="111" spans="1:5" s="120" customFormat="1">
      <c r="D111" s="33"/>
      <c r="E111" s="129"/>
    </row>
    <row r="112" spans="1:5" s="120" customFormat="1">
      <c r="D112" s="130"/>
    </row>
    <row r="113" spans="1:5" ht="24">
      <c r="A113" s="169" t="s">
        <v>209</v>
      </c>
      <c r="B113" s="121" t="s">
        <v>210</v>
      </c>
      <c r="C113" s="45">
        <v>6.1470371281042543E-6</v>
      </c>
      <c r="D113" s="133"/>
      <c r="E113" s="116"/>
    </row>
    <row r="114" spans="1:5">
      <c r="A114" s="169"/>
      <c r="B114" s="132"/>
      <c r="C114" s="114"/>
      <c r="D114" s="115" t="s">
        <v>211</v>
      </c>
      <c r="E114" s="116">
        <v>1.0818803079752609E-5</v>
      </c>
    </row>
    <row r="115" spans="1:5" ht="24">
      <c r="A115" s="169"/>
      <c r="B115" s="111" t="s">
        <v>212</v>
      </c>
      <c r="C115" s="45">
        <v>8.8517334644701252E-5</v>
      </c>
      <c r="D115" s="133"/>
      <c r="E115" s="116"/>
    </row>
    <row r="116" spans="1:5">
      <c r="A116" s="169"/>
      <c r="B116" s="132"/>
      <c r="C116" s="114"/>
      <c r="D116" s="115" t="s">
        <v>213</v>
      </c>
      <c r="E116" s="116">
        <v>1.3222981541919857E-5</v>
      </c>
    </row>
    <row r="117" spans="1:5">
      <c r="A117" s="169"/>
      <c r="B117" s="132"/>
      <c r="C117" s="114"/>
      <c r="D117" s="115" t="s">
        <v>214</v>
      </c>
      <c r="E117" s="116">
        <v>6.2508640016348409E-5</v>
      </c>
    </row>
    <row r="118" spans="1:5" ht="24">
      <c r="A118" s="169"/>
      <c r="B118" s="111" t="s">
        <v>215</v>
      </c>
      <c r="C118" s="45">
        <v>0.20563539431532002</v>
      </c>
      <c r="D118" s="133"/>
      <c r="E118" s="113"/>
    </row>
    <row r="119" spans="1:5">
      <c r="A119" s="169"/>
      <c r="B119" s="132"/>
      <c r="C119" s="114"/>
      <c r="D119" s="115" t="s">
        <v>216</v>
      </c>
      <c r="E119" s="116">
        <v>2.8175769487369048E-2</v>
      </c>
    </row>
    <row r="120" spans="1:5">
      <c r="A120" s="169"/>
      <c r="B120" s="132"/>
      <c r="C120" s="114"/>
      <c r="D120" s="115" t="s">
        <v>217</v>
      </c>
      <c r="E120" s="116">
        <v>0.177459624827951</v>
      </c>
    </row>
    <row r="121" spans="1:5" ht="24">
      <c r="A121" s="169"/>
      <c r="B121" s="111" t="s">
        <v>218</v>
      </c>
      <c r="C121" s="45">
        <v>6.1470371281042538E-5</v>
      </c>
      <c r="D121" s="133"/>
      <c r="E121" s="116"/>
    </row>
    <row r="122" spans="1:5">
      <c r="A122" s="169"/>
      <c r="B122" s="132"/>
      <c r="C122" s="114"/>
      <c r="D122" s="115" t="s">
        <v>219</v>
      </c>
      <c r="E122" s="116">
        <v>2.4041784621672469E-6</v>
      </c>
    </row>
    <row r="123" spans="1:5">
      <c r="A123" s="169"/>
      <c r="B123" s="111" t="s">
        <v>220</v>
      </c>
      <c r="C123" s="112">
        <v>7.2125353865017402E-6</v>
      </c>
      <c r="D123" s="133"/>
      <c r="E123" s="113"/>
    </row>
    <row r="124" spans="1:5">
      <c r="A124" s="169"/>
      <c r="B124" s="132"/>
      <c r="C124" s="114"/>
      <c r="D124" s="115" t="s">
        <v>221</v>
      </c>
      <c r="E124" s="116">
        <v>7.2125353865017402E-6</v>
      </c>
    </row>
    <row r="125" spans="1:5" ht="24">
      <c r="A125" s="169"/>
      <c r="B125" s="111" t="s">
        <v>222</v>
      </c>
      <c r="C125" s="45">
        <v>7.9320382958808924E-6</v>
      </c>
      <c r="D125" s="133"/>
      <c r="E125" s="116"/>
    </row>
    <row r="126" spans="1:5">
      <c r="A126" s="169"/>
      <c r="B126" s="132"/>
      <c r="C126" s="114"/>
      <c r="D126" s="115" t="s">
        <v>223</v>
      </c>
      <c r="E126" s="116">
        <v>2.6806589853164801E-4</v>
      </c>
    </row>
    <row r="127" spans="1:5" ht="24">
      <c r="A127" s="169"/>
      <c r="B127" s="111" t="s">
        <v>224</v>
      </c>
      <c r="C127" s="45">
        <v>1.7836600010818802E-2</v>
      </c>
      <c r="D127" s="133"/>
      <c r="E127" s="113"/>
    </row>
    <row r="128" spans="1:5" ht="24">
      <c r="A128" s="169"/>
      <c r="B128" s="132"/>
      <c r="C128" s="114"/>
      <c r="D128" s="115" t="s">
        <v>225</v>
      </c>
      <c r="E128" s="116">
        <v>1.7836600010818802E-2</v>
      </c>
    </row>
    <row r="129" spans="1:5">
      <c r="A129" s="169"/>
      <c r="B129" s="111" t="s">
        <v>226</v>
      </c>
      <c r="C129" s="45">
        <v>0.77543170029511299</v>
      </c>
      <c r="D129" s="133"/>
      <c r="E129" s="113"/>
    </row>
    <row r="130" spans="1:5">
      <c r="A130" s="169"/>
      <c r="B130" s="132"/>
      <c r="C130" s="114"/>
      <c r="D130" s="115" t="s">
        <v>227</v>
      </c>
      <c r="E130" s="116">
        <v>0.77543170029511299</v>
      </c>
    </row>
    <row r="131" spans="1:5">
      <c r="A131" s="169"/>
      <c r="B131" s="111" t="s">
        <v>228</v>
      </c>
      <c r="C131" s="45">
        <v>7.3207234172992664E-4</v>
      </c>
      <c r="D131" s="133"/>
      <c r="E131" s="113"/>
    </row>
    <row r="132" spans="1:5">
      <c r="A132" s="169"/>
      <c r="B132" s="117"/>
      <c r="C132" s="117"/>
      <c r="D132" s="115" t="s">
        <v>229</v>
      </c>
      <c r="E132" s="116">
        <v>7.3207234172992664E-4</v>
      </c>
    </row>
    <row r="133" spans="1:5" s="120" customFormat="1"/>
    <row r="134" spans="1:5" s="120" customFormat="1"/>
    <row r="135" spans="1:5">
      <c r="A135" s="169" t="s">
        <v>230</v>
      </c>
      <c r="B135" s="134" t="s">
        <v>231</v>
      </c>
      <c r="C135" s="45">
        <v>5.5896601676601196E-2</v>
      </c>
      <c r="D135" s="113"/>
      <c r="E135" s="113"/>
    </row>
    <row r="136" spans="1:5">
      <c r="A136" s="169"/>
      <c r="B136" s="114"/>
      <c r="C136" s="114"/>
      <c r="D136" s="135" t="s">
        <v>232</v>
      </c>
      <c r="E136" s="116">
        <v>5.5896601676601196E-2</v>
      </c>
    </row>
    <row r="137" spans="1:5" ht="24">
      <c r="A137" s="169"/>
      <c r="B137" s="136" t="s">
        <v>233</v>
      </c>
      <c r="C137" s="45">
        <v>0.93531667814481456</v>
      </c>
      <c r="D137" s="113"/>
      <c r="E137" s="113"/>
    </row>
    <row r="138" spans="1:5" ht="24">
      <c r="A138" s="169"/>
      <c r="B138" s="114"/>
      <c r="C138" s="114"/>
      <c r="D138" s="135" t="s">
        <v>234</v>
      </c>
      <c r="E138" s="116">
        <v>0.93514450592509912</v>
      </c>
    </row>
    <row r="139" spans="1:5" ht="24">
      <c r="A139" s="169"/>
      <c r="B139" s="114"/>
      <c r="C139" s="114"/>
      <c r="D139" s="135" t="s">
        <v>235</v>
      </c>
      <c r="E139" s="116">
        <v>1.4248735424731056E-4</v>
      </c>
    </row>
    <row r="140" spans="1:5" ht="24">
      <c r="A140" s="169"/>
      <c r="B140" s="114"/>
      <c r="C140" s="114"/>
      <c r="D140" s="135" t="s">
        <v>236</v>
      </c>
      <c r="E140" s="116">
        <v>2.9684865468189698E-5</v>
      </c>
    </row>
    <row r="141" spans="1:5">
      <c r="A141" s="169"/>
      <c r="B141" s="136" t="s">
        <v>237</v>
      </c>
      <c r="C141" s="45">
        <v>9.7850517678163773E-7</v>
      </c>
      <c r="D141" s="113"/>
      <c r="E141" s="116"/>
    </row>
    <row r="142" spans="1:5">
      <c r="A142" s="169"/>
      <c r="B142" s="114"/>
      <c r="C142" s="114"/>
      <c r="D142" s="135" t="s">
        <v>238</v>
      </c>
      <c r="E142" s="116">
        <v>0</v>
      </c>
    </row>
    <row r="143" spans="1:5">
      <c r="A143" s="169"/>
      <c r="B143" s="136" t="s">
        <v>239</v>
      </c>
      <c r="C143" s="45">
        <v>8.7867201785841505E-3</v>
      </c>
      <c r="D143" s="113"/>
      <c r="E143" s="113"/>
    </row>
    <row r="144" spans="1:5">
      <c r="A144" s="169"/>
      <c r="B144" s="117"/>
      <c r="C144" s="117"/>
      <c r="D144" s="135" t="s">
        <v>240</v>
      </c>
      <c r="E144" s="116">
        <v>8.7867201785841505E-3</v>
      </c>
    </row>
    <row r="145" spans="1:5" s="120" customFormat="1"/>
    <row r="146" spans="1:5" s="120" customFormat="1"/>
    <row r="147" spans="1:5" ht="24">
      <c r="A147" s="169" t="s">
        <v>241</v>
      </c>
      <c r="B147" s="121" t="s">
        <v>242</v>
      </c>
      <c r="C147" s="45">
        <v>0.85094737744074211</v>
      </c>
      <c r="D147" s="113"/>
      <c r="E147" s="113"/>
    </row>
    <row r="148" spans="1:5" ht="24">
      <c r="A148" s="169"/>
      <c r="B148" s="114"/>
      <c r="C148" s="114"/>
      <c r="D148" s="115" t="s">
        <v>243</v>
      </c>
      <c r="E148" s="116">
        <v>6.8206891380953913E-2</v>
      </c>
    </row>
    <row r="149" spans="1:5" ht="24">
      <c r="A149" s="169"/>
      <c r="B149" s="114"/>
      <c r="C149" s="114"/>
      <c r="D149" s="115" t="s">
        <v>244</v>
      </c>
      <c r="E149" s="116">
        <v>0.78274048605978808</v>
      </c>
    </row>
    <row r="150" spans="1:5">
      <c r="A150" s="169"/>
      <c r="B150" s="111" t="s">
        <v>245</v>
      </c>
      <c r="C150" s="45">
        <v>8.0674357079356926E-2</v>
      </c>
      <c r="D150" s="113"/>
      <c r="E150" s="113"/>
    </row>
    <row r="151" spans="1:5">
      <c r="A151" s="169"/>
      <c r="B151" s="114"/>
      <c r="C151" s="114"/>
      <c r="D151" s="115" t="s">
        <v>246</v>
      </c>
      <c r="E151" s="116">
        <v>8.0674357079356926E-2</v>
      </c>
    </row>
    <row r="152" spans="1:5" ht="24">
      <c r="A152" s="169"/>
      <c r="B152" s="111" t="s">
        <v>247</v>
      </c>
      <c r="C152" s="45">
        <v>6.8378265479901029E-2</v>
      </c>
      <c r="D152" s="113"/>
      <c r="E152" s="113"/>
    </row>
    <row r="153" spans="1:5">
      <c r="A153" s="169"/>
      <c r="B153" s="114"/>
      <c r="C153" s="114"/>
      <c r="D153" s="115" t="s">
        <v>248</v>
      </c>
      <c r="E153" s="116">
        <v>6.6493150391482708E-2</v>
      </c>
    </row>
    <row r="154" spans="1:5">
      <c r="A154" s="169"/>
      <c r="B154" s="114"/>
      <c r="C154" s="114"/>
      <c r="D154" s="115" t="s">
        <v>249</v>
      </c>
      <c r="E154" s="116">
        <v>1.885115088418324E-3</v>
      </c>
    </row>
  </sheetData>
  <sheetProtection password="88A8" sheet="1" objects="1" scenarios="1" selectLockedCells="1" selectUnlockedCells="1"/>
  <mergeCells count="11">
    <mergeCell ref="F1:G1"/>
    <mergeCell ref="A95:A110"/>
    <mergeCell ref="A113:A132"/>
    <mergeCell ref="A135:A144"/>
    <mergeCell ref="A147:A154"/>
    <mergeCell ref="A1:E2"/>
    <mergeCell ref="A7:A47"/>
    <mergeCell ref="A50:A56"/>
    <mergeCell ref="A59:A66"/>
    <mergeCell ref="A69:A75"/>
    <mergeCell ref="A78:A92"/>
  </mergeCells>
  <hyperlinks>
    <hyperlink ref="F1:G1" location="ÍNDICE!A1" display="REGRESAR AL ÍNDICE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18</v>
      </c>
      <c r="B1" s="144" t="s">
        <v>263</v>
      </c>
    </row>
    <row r="47" spans="1:2">
      <c r="A47" s="145" t="s">
        <v>264</v>
      </c>
      <c r="B47" s="146"/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265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>
      <selection activeCell="C1" sqref="C1:D1"/>
    </sheetView>
  </sheetViews>
  <sheetFormatPr baseColWidth="10" defaultRowHeight="15"/>
  <cols>
    <col min="1" max="1" width="85.85546875" customWidth="1"/>
  </cols>
  <sheetData>
    <row r="1" spans="1:4" ht="17.25">
      <c r="A1" s="11" t="s">
        <v>37</v>
      </c>
      <c r="B1" s="12"/>
      <c r="C1" s="152" t="s">
        <v>65</v>
      </c>
      <c r="D1" s="152"/>
    </row>
    <row r="2" spans="1:4">
      <c r="B2" s="12"/>
    </row>
    <row r="3" spans="1:4">
      <c r="A3" s="13" t="s">
        <v>38</v>
      </c>
      <c r="B3" s="14" t="s">
        <v>39</v>
      </c>
    </row>
    <row r="4" spans="1:4">
      <c r="A4" s="18" t="s">
        <v>40</v>
      </c>
      <c r="B4" s="19" t="s">
        <v>41</v>
      </c>
    </row>
    <row r="5" spans="1:4">
      <c r="A5" s="18" t="s">
        <v>42</v>
      </c>
      <c r="B5" s="19" t="s">
        <v>39</v>
      </c>
    </row>
    <row r="6" spans="1:4">
      <c r="A6" s="18" t="s">
        <v>43</v>
      </c>
      <c r="B6" s="19">
        <v>311</v>
      </c>
    </row>
    <row r="7" spans="1:4">
      <c r="A7" s="18" t="s">
        <v>44</v>
      </c>
      <c r="B7" s="19">
        <v>312</v>
      </c>
    </row>
    <row r="8" spans="1:4">
      <c r="A8" s="18" t="s">
        <v>45</v>
      </c>
      <c r="B8" s="19">
        <v>313</v>
      </c>
    </row>
    <row r="9" spans="1:4">
      <c r="A9" s="18" t="s">
        <v>46</v>
      </c>
      <c r="B9" s="19">
        <v>314</v>
      </c>
    </row>
    <row r="10" spans="1:4">
      <c r="A10" s="18" t="s">
        <v>47</v>
      </c>
      <c r="B10" s="19">
        <v>315</v>
      </c>
    </row>
    <row r="11" spans="1:4" ht="30">
      <c r="A11" s="18" t="s">
        <v>48</v>
      </c>
      <c r="B11" s="19">
        <v>316</v>
      </c>
    </row>
    <row r="12" spans="1:4">
      <c r="A12" s="18" t="s">
        <v>49</v>
      </c>
      <c r="B12" s="19">
        <v>321</v>
      </c>
    </row>
    <row r="13" spans="1:4">
      <c r="A13" s="18" t="s">
        <v>50</v>
      </c>
      <c r="B13" s="19">
        <v>322</v>
      </c>
    </row>
    <row r="14" spans="1:4">
      <c r="A14" s="18" t="s">
        <v>51</v>
      </c>
      <c r="B14" s="19">
        <v>323</v>
      </c>
    </row>
    <row r="15" spans="1:4">
      <c r="A15" s="18" t="s">
        <v>52</v>
      </c>
      <c r="B15" s="19">
        <v>324</v>
      </c>
    </row>
    <row r="16" spans="1:4">
      <c r="A16" s="18" t="s">
        <v>53</v>
      </c>
      <c r="B16" s="19">
        <v>325</v>
      </c>
    </row>
    <row r="17" spans="1:2">
      <c r="A17" s="18" t="s">
        <v>54</v>
      </c>
      <c r="B17" s="19">
        <v>326</v>
      </c>
    </row>
    <row r="18" spans="1:2">
      <c r="A18" s="18" t="s">
        <v>55</v>
      </c>
      <c r="B18" s="19">
        <v>327</v>
      </c>
    </row>
    <row r="19" spans="1:2">
      <c r="A19" s="18" t="s">
        <v>56</v>
      </c>
      <c r="B19" s="19">
        <v>331</v>
      </c>
    </row>
    <row r="20" spans="1:2">
      <c r="A20" s="18" t="s">
        <v>57</v>
      </c>
      <c r="B20" s="19">
        <v>332</v>
      </c>
    </row>
    <row r="21" spans="1:2">
      <c r="A21" s="18" t="s">
        <v>58</v>
      </c>
      <c r="B21" s="19">
        <v>333</v>
      </c>
    </row>
    <row r="22" spans="1:2" ht="30">
      <c r="A22" s="18" t="s">
        <v>59</v>
      </c>
      <c r="B22" s="19">
        <v>334</v>
      </c>
    </row>
    <row r="23" spans="1:2">
      <c r="A23" s="18" t="s">
        <v>60</v>
      </c>
      <c r="B23" s="19">
        <v>335</v>
      </c>
    </row>
    <row r="24" spans="1:2">
      <c r="A24" s="18" t="s">
        <v>61</v>
      </c>
      <c r="B24" s="19">
        <v>336</v>
      </c>
    </row>
    <row r="25" spans="1:2">
      <c r="A25" s="18" t="s">
        <v>62</v>
      </c>
      <c r="B25" s="19">
        <v>337</v>
      </c>
    </row>
    <row r="26" spans="1:2">
      <c r="A26" s="18" t="s">
        <v>63</v>
      </c>
      <c r="B26" s="19">
        <v>339</v>
      </c>
    </row>
    <row r="27" spans="1:2">
      <c r="A27" s="15"/>
      <c r="B27" s="16"/>
    </row>
    <row r="28" spans="1:2" ht="17.25">
      <c r="A28" s="17" t="s">
        <v>64</v>
      </c>
      <c r="B28" s="12"/>
    </row>
  </sheetData>
  <sheetProtection password="88A8" sheet="1" objects="1" scenarios="1" selectLockedCells="1" selectUnlockedCells="1"/>
  <mergeCells count="1">
    <mergeCell ref="C1:D1"/>
  </mergeCells>
  <hyperlinks>
    <hyperlink ref="C1:D1" location="ÍNDICE!A1" display="REGRESAR AL 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21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266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267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268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269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26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27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28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29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C13" sqref="C13"/>
    </sheetView>
  </sheetViews>
  <sheetFormatPr baseColWidth="10" defaultRowHeight="15"/>
  <cols>
    <col min="1" max="1" width="139.7109375" customWidth="1"/>
  </cols>
  <sheetData>
    <row r="1" spans="1:2" ht="15.75">
      <c r="A1" s="143" t="s">
        <v>30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5"/>
  <sheetViews>
    <sheetView workbookViewId="0">
      <selection activeCell="E1" sqref="E1:F1"/>
    </sheetView>
  </sheetViews>
  <sheetFormatPr baseColWidth="10" defaultRowHeight="15"/>
  <cols>
    <col min="1" max="1" width="41.140625" customWidth="1"/>
    <col min="2" max="2" width="13.85546875" style="12" customWidth="1"/>
    <col min="3" max="5" width="12.85546875" style="12" customWidth="1"/>
    <col min="6" max="6" width="13.5703125" style="12" customWidth="1"/>
    <col min="7" max="17" width="11.42578125" style="12"/>
  </cols>
  <sheetData>
    <row r="1" spans="1:34" s="23" customFormat="1" ht="22.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156" t="s">
        <v>66</v>
      </c>
      <c r="T1" s="156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</row>
    <row r="2" spans="1:34" s="23" customFormat="1" ht="22.5" customHeight="1">
      <c r="A2" s="157" t="s">
        <v>67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22"/>
      <c r="Q2" s="22"/>
      <c r="S2" s="156" t="s">
        <v>67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</row>
    <row r="3" spans="1:34" s="23" customFormat="1" ht="40.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4" ht="1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4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4" ht="15" customHeight="1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4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4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4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4">
      <c r="A11" s="33" t="s">
        <v>105</v>
      </c>
      <c r="B11" s="34">
        <v>155280</v>
      </c>
      <c r="C11" s="34">
        <v>456013</v>
      </c>
      <c r="D11" s="34">
        <v>412376</v>
      </c>
      <c r="E11" s="34">
        <v>198445</v>
      </c>
      <c r="F11" s="34">
        <v>213931</v>
      </c>
      <c r="G11" s="34">
        <v>43637</v>
      </c>
      <c r="H11" s="35">
        <v>13869.883</v>
      </c>
      <c r="I11" s="35">
        <v>163157.29199999999</v>
      </c>
      <c r="J11" s="35">
        <v>237973.44699999999</v>
      </c>
      <c r="K11" s="35">
        <v>157603.80799999999</v>
      </c>
      <c r="L11" s="35">
        <v>81533.198999999993</v>
      </c>
      <c r="M11" s="35">
        <v>76070.608999999997</v>
      </c>
      <c r="N11" s="35">
        <v>20413.769</v>
      </c>
      <c r="O11" s="35">
        <v>487.41500000000002</v>
      </c>
      <c r="P11" s="35">
        <v>149192.00200000001</v>
      </c>
      <c r="Q11" s="35">
        <v>14430.50808</v>
      </c>
      <c r="S11" s="36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>
      <c r="A12" s="38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3" spans="1:34" ht="48" customHeight="1">
      <c r="A13" s="33" t="s">
        <v>67</v>
      </c>
      <c r="B13" s="40">
        <v>6206</v>
      </c>
      <c r="C13" s="40">
        <v>21707</v>
      </c>
      <c r="D13" s="40">
        <v>19670</v>
      </c>
      <c r="E13" s="40">
        <v>12089</v>
      </c>
      <c r="F13" s="40">
        <v>7581</v>
      </c>
      <c r="G13" s="40">
        <v>2037</v>
      </c>
      <c r="H13" s="41">
        <v>910.67</v>
      </c>
      <c r="I13" s="41">
        <v>12062.262000000001</v>
      </c>
      <c r="J13" s="41">
        <v>16900.532999999999</v>
      </c>
      <c r="K13" s="41">
        <v>16884.339</v>
      </c>
      <c r="L13" s="41">
        <v>11869.308999999999</v>
      </c>
      <c r="M13" s="41">
        <v>5015.03</v>
      </c>
      <c r="N13" s="41">
        <v>606.69500000000005</v>
      </c>
      <c r="O13" s="41">
        <v>-54.122999999999998</v>
      </c>
      <c r="P13" s="41">
        <v>7983.3879999999999</v>
      </c>
      <c r="Q13" s="41">
        <v>560.23104999999998</v>
      </c>
      <c r="R13" s="42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4" ht="48" customHeight="1">
      <c r="A14" s="33" t="s">
        <v>106</v>
      </c>
      <c r="B14" s="43">
        <v>10</v>
      </c>
      <c r="C14" s="43">
        <v>419</v>
      </c>
      <c r="D14" s="43">
        <v>233</v>
      </c>
      <c r="E14" s="43">
        <v>231</v>
      </c>
      <c r="F14" s="43">
        <v>2</v>
      </c>
      <c r="G14" s="43">
        <v>186</v>
      </c>
      <c r="H14" s="44">
        <v>18.533999999999999</v>
      </c>
      <c r="I14" s="44">
        <v>1952.4069999999999</v>
      </c>
      <c r="J14" s="44">
        <v>2293.9409999999998</v>
      </c>
      <c r="K14" s="44">
        <v>2463.944</v>
      </c>
      <c r="L14" s="44">
        <v>1952.4069999999999</v>
      </c>
      <c r="M14" s="44">
        <v>511.53699999999998</v>
      </c>
      <c r="N14" s="44">
        <v>6.0720000000000001</v>
      </c>
      <c r="O14" s="44">
        <v>26.782</v>
      </c>
      <c r="P14" s="44">
        <v>155.54</v>
      </c>
      <c r="Q14" s="44">
        <v>10.239000000000001</v>
      </c>
      <c r="R14" s="42"/>
      <c r="S14" s="45">
        <f>(B14/B13)</f>
        <v>1.6113438607798904E-3</v>
      </c>
      <c r="T14" s="45">
        <f t="shared" ref="T14:AH14" si="0">(C14/C13)</f>
        <v>1.9302529138066061E-2</v>
      </c>
      <c r="U14" s="45">
        <f t="shared" si="0"/>
        <v>1.1845449923741739E-2</v>
      </c>
      <c r="V14" s="45">
        <f t="shared" si="0"/>
        <v>1.9108280254777069E-2</v>
      </c>
      <c r="W14" s="45">
        <f t="shared" si="0"/>
        <v>2.6381743833267377E-4</v>
      </c>
      <c r="X14" s="45">
        <f t="shared" si="0"/>
        <v>9.1310751104565532E-2</v>
      </c>
      <c r="Y14" s="45">
        <f t="shared" si="0"/>
        <v>2.0352048491769796E-2</v>
      </c>
      <c r="Z14" s="45">
        <f t="shared" si="0"/>
        <v>0.16186076873475305</v>
      </c>
      <c r="AA14" s="45">
        <f t="shared" si="0"/>
        <v>0.13573187307169543</v>
      </c>
      <c r="AB14" s="45">
        <f t="shared" si="0"/>
        <v>0.14593073498465056</v>
      </c>
      <c r="AC14" s="45">
        <f t="shared" si="0"/>
        <v>0.16449205257020438</v>
      </c>
      <c r="AD14" s="45">
        <f t="shared" si="0"/>
        <v>0.10200078563837106</v>
      </c>
      <c r="AE14" s="45">
        <f t="shared" si="0"/>
        <v>1.0008323787075878E-2</v>
      </c>
      <c r="AF14" s="45">
        <f t="shared" si="0"/>
        <v>-0.49483583689004679</v>
      </c>
      <c r="AG14" s="45">
        <f t="shared" si="0"/>
        <v>1.948295635887921E-2</v>
      </c>
      <c r="AH14" s="45">
        <f t="shared" si="0"/>
        <v>1.8276387929587266E-2</v>
      </c>
    </row>
    <row r="15" spans="1:34" ht="48" customHeight="1">
      <c r="A15" s="33" t="s">
        <v>107</v>
      </c>
      <c r="B15" s="43">
        <v>10</v>
      </c>
      <c r="C15" s="43">
        <v>419</v>
      </c>
      <c r="D15" s="43">
        <v>233</v>
      </c>
      <c r="E15" s="43">
        <v>231</v>
      </c>
      <c r="F15" s="43">
        <v>2</v>
      </c>
      <c r="G15" s="43">
        <v>186</v>
      </c>
      <c r="H15" s="44">
        <v>18.533999999999999</v>
      </c>
      <c r="I15" s="44">
        <v>1952.4069999999999</v>
      </c>
      <c r="J15" s="44">
        <v>2293.9409999999998</v>
      </c>
      <c r="K15" s="44">
        <v>2463.944</v>
      </c>
      <c r="L15" s="44">
        <v>1952.4069999999999</v>
      </c>
      <c r="M15" s="44">
        <v>511.53699999999998</v>
      </c>
      <c r="N15" s="44">
        <v>6.0720000000000001</v>
      </c>
      <c r="O15" s="44">
        <v>26.782</v>
      </c>
      <c r="P15" s="44">
        <v>155.54</v>
      </c>
      <c r="Q15" s="44">
        <v>10.239000000000001</v>
      </c>
      <c r="R15" s="42"/>
      <c r="S15" s="45">
        <f>(B15/B13)</f>
        <v>1.6113438607798904E-3</v>
      </c>
      <c r="T15" s="45">
        <f t="shared" ref="T15:AH15" si="1">(C15/C13)</f>
        <v>1.9302529138066061E-2</v>
      </c>
      <c r="U15" s="45">
        <f t="shared" si="1"/>
        <v>1.1845449923741739E-2</v>
      </c>
      <c r="V15" s="45">
        <f t="shared" si="1"/>
        <v>1.9108280254777069E-2</v>
      </c>
      <c r="W15" s="45">
        <f t="shared" si="1"/>
        <v>2.6381743833267377E-4</v>
      </c>
      <c r="X15" s="45">
        <f t="shared" si="1"/>
        <v>9.1310751104565532E-2</v>
      </c>
      <c r="Y15" s="45">
        <f t="shared" si="1"/>
        <v>2.0352048491769796E-2</v>
      </c>
      <c r="Z15" s="45">
        <f t="shared" si="1"/>
        <v>0.16186076873475305</v>
      </c>
      <c r="AA15" s="45">
        <f t="shared" si="1"/>
        <v>0.13573187307169543</v>
      </c>
      <c r="AB15" s="45">
        <f t="shared" si="1"/>
        <v>0.14593073498465056</v>
      </c>
      <c r="AC15" s="45">
        <f t="shared" si="1"/>
        <v>0.16449205257020438</v>
      </c>
      <c r="AD15" s="45">
        <f t="shared" si="1"/>
        <v>0.10200078563837106</v>
      </c>
      <c r="AE15" s="45">
        <f t="shared" si="1"/>
        <v>1.0008323787075878E-2</v>
      </c>
      <c r="AF15" s="45">
        <f t="shared" si="1"/>
        <v>-0.49483583689004679</v>
      </c>
      <c r="AG15" s="45">
        <f t="shared" si="1"/>
        <v>1.948295635887921E-2</v>
      </c>
      <c r="AH15" s="45">
        <f t="shared" si="1"/>
        <v>1.8276387929587266E-2</v>
      </c>
    </row>
    <row r="16" spans="1:34" ht="48" customHeight="1">
      <c r="A16" s="33" t="s">
        <v>108</v>
      </c>
      <c r="B16" s="43">
        <v>28</v>
      </c>
      <c r="C16" s="43">
        <v>1164</v>
      </c>
      <c r="D16" s="43">
        <v>665</v>
      </c>
      <c r="E16" s="43">
        <v>628</v>
      </c>
      <c r="F16" s="43">
        <v>37</v>
      </c>
      <c r="G16" s="43">
        <v>499</v>
      </c>
      <c r="H16" s="44">
        <v>75.626999999999995</v>
      </c>
      <c r="I16" s="44">
        <v>2093.5129999999999</v>
      </c>
      <c r="J16" s="44">
        <v>2743.134</v>
      </c>
      <c r="K16" s="44">
        <v>2599.433</v>
      </c>
      <c r="L16" s="44">
        <v>2004.9259999999999</v>
      </c>
      <c r="M16" s="44">
        <v>594.50699999999995</v>
      </c>
      <c r="N16" s="44">
        <v>278.47500000000002</v>
      </c>
      <c r="O16" s="44">
        <v>-65.361999999999995</v>
      </c>
      <c r="P16" s="44">
        <v>846.34500000000003</v>
      </c>
      <c r="Q16" s="44">
        <v>58.859059999999999</v>
      </c>
      <c r="R16" s="42"/>
      <c r="S16" s="45">
        <f>(B16/B13)</f>
        <v>4.5117628101836935E-3</v>
      </c>
      <c r="T16" s="45">
        <f t="shared" ref="T16:AH16" si="2">(C16/C13)</f>
        <v>5.3623255171142949E-2</v>
      </c>
      <c r="U16" s="45">
        <f t="shared" si="2"/>
        <v>3.3807829181494664E-2</v>
      </c>
      <c r="V16" s="45">
        <f t="shared" si="2"/>
        <v>5.1948051948051951E-2</v>
      </c>
      <c r="W16" s="45">
        <f t="shared" si="2"/>
        <v>4.880622609154465E-3</v>
      </c>
      <c r="X16" s="45">
        <f t="shared" si="2"/>
        <v>0.24496809032891506</v>
      </c>
      <c r="Y16" s="45">
        <f t="shared" si="2"/>
        <v>8.3045450053257489E-2</v>
      </c>
      <c r="Z16" s="45">
        <f t="shared" si="2"/>
        <v>0.17355890628142548</v>
      </c>
      <c r="AA16" s="45">
        <f t="shared" si="2"/>
        <v>0.16231050227824176</v>
      </c>
      <c r="AB16" s="45">
        <f t="shared" si="2"/>
        <v>0.1539552718054287</v>
      </c>
      <c r="AC16" s="45">
        <f t="shared" si="2"/>
        <v>0.16891682573939223</v>
      </c>
      <c r="AD16" s="45">
        <f t="shared" si="2"/>
        <v>0.11854505356897167</v>
      </c>
      <c r="AE16" s="45">
        <f t="shared" si="2"/>
        <v>0.45900328830796366</v>
      </c>
      <c r="AF16" s="45">
        <f t="shared" si="2"/>
        <v>1.2076566339633796</v>
      </c>
      <c r="AG16" s="45">
        <f t="shared" si="2"/>
        <v>0.1060132615375828</v>
      </c>
      <c r="AH16" s="45">
        <f t="shared" si="2"/>
        <v>0.10506211678199558</v>
      </c>
    </row>
    <row r="17" spans="1:34" ht="48" customHeight="1">
      <c r="A17" s="33" t="s">
        <v>109</v>
      </c>
      <c r="B17" s="43" t="s">
        <v>110</v>
      </c>
      <c r="C17" s="43">
        <v>32</v>
      </c>
      <c r="D17" s="43">
        <v>32</v>
      </c>
      <c r="E17" s="43">
        <v>20</v>
      </c>
      <c r="F17" s="43">
        <v>12</v>
      </c>
      <c r="G17" s="43">
        <v>0</v>
      </c>
      <c r="H17" s="44">
        <v>0.84</v>
      </c>
      <c r="I17" s="44">
        <v>0.30499999999999999</v>
      </c>
      <c r="J17" s="44">
        <v>1.21</v>
      </c>
      <c r="K17" s="44">
        <v>1.21</v>
      </c>
      <c r="L17" s="44">
        <v>0.30499999999999999</v>
      </c>
      <c r="M17" s="44">
        <v>0.90500000000000003</v>
      </c>
      <c r="N17" s="44">
        <v>0</v>
      </c>
      <c r="O17" s="44">
        <v>0</v>
      </c>
      <c r="P17" s="44">
        <v>0.215</v>
      </c>
      <c r="Q17" s="44">
        <v>1.2500000000000001E-2</v>
      </c>
      <c r="R17" s="42"/>
      <c r="S17" s="45" t="s">
        <v>111</v>
      </c>
      <c r="T17" s="45">
        <f t="shared" ref="T17:AH17" si="3">(C17/C13)</f>
        <v>1.4741788363200811E-3</v>
      </c>
      <c r="U17" s="45">
        <f t="shared" si="3"/>
        <v>1.6268429079816979E-3</v>
      </c>
      <c r="V17" s="45">
        <f t="shared" si="3"/>
        <v>1.6543965588551575E-3</v>
      </c>
      <c r="W17" s="45">
        <f t="shared" si="3"/>
        <v>1.5829046299960427E-3</v>
      </c>
      <c r="X17" s="45">
        <f t="shared" si="3"/>
        <v>0</v>
      </c>
      <c r="Y17" s="45">
        <f t="shared" si="3"/>
        <v>9.2239779503003284E-4</v>
      </c>
      <c r="Z17" s="45">
        <f t="shared" si="3"/>
        <v>2.5285472990057751E-5</v>
      </c>
      <c r="AA17" s="45">
        <f t="shared" si="3"/>
        <v>7.1595375128109871E-5</v>
      </c>
      <c r="AB17" s="45">
        <f t="shared" si="3"/>
        <v>7.1664043229646124E-5</v>
      </c>
      <c r="AC17" s="45">
        <f t="shared" si="3"/>
        <v>2.5696525383238402E-5</v>
      </c>
      <c r="AD17" s="45">
        <f t="shared" si="3"/>
        <v>1.8045754462086967E-4</v>
      </c>
      <c r="AE17" s="45">
        <f t="shared" si="3"/>
        <v>0</v>
      </c>
      <c r="AF17" s="45">
        <f t="shared" si="3"/>
        <v>0</v>
      </c>
      <c r="AG17" s="45">
        <f t="shared" si="3"/>
        <v>2.6930922059656876E-5</v>
      </c>
      <c r="AH17" s="45">
        <f t="shared" si="3"/>
        <v>2.2312222787366035E-5</v>
      </c>
    </row>
    <row r="18" spans="1:34" ht="48" customHeight="1">
      <c r="A18" s="33" t="s">
        <v>112</v>
      </c>
      <c r="B18" s="43" t="s">
        <v>110</v>
      </c>
      <c r="C18" s="43">
        <v>108</v>
      </c>
      <c r="D18" s="43">
        <v>0</v>
      </c>
      <c r="E18" s="43">
        <v>0</v>
      </c>
      <c r="F18" s="43">
        <v>0</v>
      </c>
      <c r="G18" s="43">
        <v>108</v>
      </c>
      <c r="H18" s="44">
        <v>0</v>
      </c>
      <c r="I18" s="44">
        <v>230.95400000000001</v>
      </c>
      <c r="J18" s="44">
        <v>295.19799999999998</v>
      </c>
      <c r="K18" s="44">
        <v>290.99400000000003</v>
      </c>
      <c r="L18" s="44">
        <v>230.87899999999999</v>
      </c>
      <c r="M18" s="44">
        <v>60.115000000000002</v>
      </c>
      <c r="N18" s="44">
        <v>0</v>
      </c>
      <c r="O18" s="44">
        <v>0.152</v>
      </c>
      <c r="P18" s="44">
        <v>55.472999999999999</v>
      </c>
      <c r="Q18" s="44">
        <v>0.68974999999999997</v>
      </c>
      <c r="R18" s="42"/>
      <c r="S18" s="45" t="s">
        <v>111</v>
      </c>
      <c r="T18" s="45">
        <f t="shared" ref="T18:AH18" si="4">(C18/C13)</f>
        <v>4.9753535725802741E-3</v>
      </c>
      <c r="U18" s="45">
        <f t="shared" si="4"/>
        <v>0</v>
      </c>
      <c r="V18" s="45">
        <f t="shared" si="4"/>
        <v>0</v>
      </c>
      <c r="W18" s="45">
        <f t="shared" si="4"/>
        <v>0</v>
      </c>
      <c r="X18" s="45">
        <f t="shared" si="4"/>
        <v>5.3019145802650956E-2</v>
      </c>
      <c r="Y18" s="45">
        <f t="shared" si="4"/>
        <v>0</v>
      </c>
      <c r="Z18" s="45">
        <f t="shared" si="4"/>
        <v>1.9146823373592779E-2</v>
      </c>
      <c r="AA18" s="45">
        <f t="shared" si="4"/>
        <v>1.746678640253535E-2</v>
      </c>
      <c r="AB18" s="45">
        <f t="shared" si="4"/>
        <v>1.7234550905427807E-2</v>
      </c>
      <c r="AC18" s="45">
        <f t="shared" si="4"/>
        <v>1.9451764209694095E-2</v>
      </c>
      <c r="AD18" s="45">
        <f t="shared" si="4"/>
        <v>1.1986967176666941E-2</v>
      </c>
      <c r="AE18" s="45">
        <f t="shared" si="4"/>
        <v>0</v>
      </c>
      <c r="AF18" s="45">
        <f t="shared" si="4"/>
        <v>-2.8084178630157237E-3</v>
      </c>
      <c r="AG18" s="45">
        <f t="shared" si="4"/>
        <v>6.9485536716992835E-3</v>
      </c>
      <c r="AH18" s="45">
        <f t="shared" si="4"/>
        <v>1.2311884534068577E-3</v>
      </c>
    </row>
    <row r="19" spans="1:34" ht="48" customHeight="1">
      <c r="A19" s="33" t="s">
        <v>113</v>
      </c>
      <c r="B19" s="43">
        <v>3</v>
      </c>
      <c r="C19" s="43">
        <v>380</v>
      </c>
      <c r="D19" s="43">
        <v>247</v>
      </c>
      <c r="E19" s="43">
        <v>246</v>
      </c>
      <c r="F19" s="43">
        <v>1</v>
      </c>
      <c r="G19" s="43">
        <v>133</v>
      </c>
      <c r="H19" s="44">
        <v>48.082000000000001</v>
      </c>
      <c r="I19" s="44">
        <v>1440.808</v>
      </c>
      <c r="J19" s="44">
        <v>1847.942</v>
      </c>
      <c r="K19" s="44">
        <v>1708.4590000000001</v>
      </c>
      <c r="L19" s="44">
        <v>1352.296</v>
      </c>
      <c r="M19" s="44">
        <v>356.16300000000001</v>
      </c>
      <c r="N19" s="44">
        <v>248.58500000000001</v>
      </c>
      <c r="O19" s="44">
        <v>-65.525999999999996</v>
      </c>
      <c r="P19" s="44">
        <v>481.93799999999999</v>
      </c>
      <c r="Q19" s="44">
        <v>46.756300000000003</v>
      </c>
      <c r="R19" s="42"/>
      <c r="S19" s="45">
        <f>(B19/B13)</f>
        <v>4.8340315823396714E-4</v>
      </c>
      <c r="T19" s="45">
        <f t="shared" ref="T19:AH19" si="5">(C19/C13)</f>
        <v>1.7505873681300962E-2</v>
      </c>
      <c r="U19" s="45">
        <f t="shared" si="5"/>
        <v>1.2557193695983732E-2</v>
      </c>
      <c r="V19" s="45">
        <f t="shared" si="5"/>
        <v>2.0349077673918439E-2</v>
      </c>
      <c r="W19" s="45">
        <f t="shared" si="5"/>
        <v>1.3190871916633689E-4</v>
      </c>
      <c r="X19" s="45">
        <f t="shared" si="5"/>
        <v>6.5292096219931275E-2</v>
      </c>
      <c r="Y19" s="45">
        <f t="shared" si="5"/>
        <v>5.2798489024564334E-2</v>
      </c>
      <c r="Z19" s="45">
        <f t="shared" si="5"/>
        <v>0.11944757956675124</v>
      </c>
      <c r="AA19" s="45">
        <f t="shared" si="5"/>
        <v>0.10934223198759471</v>
      </c>
      <c r="AB19" s="45">
        <f t="shared" si="5"/>
        <v>0.10118601622485784</v>
      </c>
      <c r="AC19" s="45">
        <f t="shared" si="5"/>
        <v>0.11393215898246478</v>
      </c>
      <c r="AD19" s="45">
        <f t="shared" si="5"/>
        <v>7.1019116535693705E-2</v>
      </c>
      <c r="AE19" s="45">
        <f t="shared" si="5"/>
        <v>0.40973635846677486</v>
      </c>
      <c r="AF19" s="45">
        <f t="shared" si="5"/>
        <v>1.2106867690261072</v>
      </c>
      <c r="AG19" s="45">
        <f t="shared" si="5"/>
        <v>6.0367603328311238E-2</v>
      </c>
      <c r="AH19" s="45">
        <f t="shared" si="5"/>
        <v>8.3458958585033813E-2</v>
      </c>
    </row>
    <row r="20" spans="1:34" ht="48" customHeight="1">
      <c r="A20" s="33" t="s">
        <v>114</v>
      </c>
      <c r="B20" s="43">
        <v>6</v>
      </c>
      <c r="C20" s="43">
        <v>34</v>
      </c>
      <c r="D20" s="43">
        <v>34</v>
      </c>
      <c r="E20" s="43">
        <v>17</v>
      </c>
      <c r="F20" s="43">
        <v>17</v>
      </c>
      <c r="G20" s="43">
        <v>0</v>
      </c>
      <c r="H20" s="44">
        <v>0.63600000000000001</v>
      </c>
      <c r="I20" s="44">
        <v>5.2720000000000002</v>
      </c>
      <c r="J20" s="44">
        <v>7.7160000000000002</v>
      </c>
      <c r="K20" s="44">
        <v>7.7160000000000002</v>
      </c>
      <c r="L20" s="44">
        <v>5.2720000000000002</v>
      </c>
      <c r="M20" s="44">
        <v>2.444</v>
      </c>
      <c r="N20" s="44">
        <v>0</v>
      </c>
      <c r="O20" s="44">
        <v>0</v>
      </c>
      <c r="P20" s="44">
        <v>6.6459999999999999</v>
      </c>
      <c r="Q20" s="44">
        <v>0.57721</v>
      </c>
      <c r="R20" s="42"/>
      <c r="S20" s="45">
        <f>(B20/B13)</f>
        <v>9.6680631646793428E-4</v>
      </c>
      <c r="T20" s="45">
        <f t="shared" ref="T20:AH20" si="6">(C20/C13)</f>
        <v>1.5663150135900861E-3</v>
      </c>
      <c r="U20" s="45">
        <f t="shared" si="6"/>
        <v>1.7285205897305542E-3</v>
      </c>
      <c r="V20" s="45">
        <f t="shared" si="6"/>
        <v>1.4062370750268839E-3</v>
      </c>
      <c r="W20" s="45">
        <f t="shared" si="6"/>
        <v>2.2424482258277274E-3</v>
      </c>
      <c r="X20" s="45">
        <f t="shared" si="6"/>
        <v>0</v>
      </c>
      <c r="Y20" s="45">
        <f t="shared" si="6"/>
        <v>6.9838690195131057E-4</v>
      </c>
      <c r="Z20" s="45">
        <f t="shared" si="6"/>
        <v>4.3706561837240807E-4</v>
      </c>
      <c r="AA20" s="45">
        <f t="shared" si="6"/>
        <v>4.5655364833759981E-4</v>
      </c>
      <c r="AB20" s="45">
        <f t="shared" si="6"/>
        <v>4.5699153517351197E-4</v>
      </c>
      <c r="AC20" s="45">
        <f t="shared" si="6"/>
        <v>4.4417076006699298E-4</v>
      </c>
      <c r="AD20" s="45">
        <f t="shared" si="6"/>
        <v>4.8733507077724364E-4</v>
      </c>
      <c r="AE20" s="45">
        <f t="shared" si="6"/>
        <v>0</v>
      </c>
      <c r="AF20" s="45">
        <f t="shared" si="6"/>
        <v>0</v>
      </c>
      <c r="AG20" s="45">
        <f t="shared" si="6"/>
        <v>8.3247864189990519E-4</v>
      </c>
      <c r="AH20" s="45">
        <f t="shared" si="6"/>
        <v>1.0303070492076439E-3</v>
      </c>
    </row>
    <row r="21" spans="1:34" ht="48" customHeight="1">
      <c r="A21" s="33" t="s">
        <v>115</v>
      </c>
      <c r="B21" s="43">
        <v>11</v>
      </c>
      <c r="C21" s="43">
        <v>578</v>
      </c>
      <c r="D21" s="43">
        <v>320</v>
      </c>
      <c r="E21" s="43">
        <v>320</v>
      </c>
      <c r="F21" s="43">
        <v>0</v>
      </c>
      <c r="G21" s="43">
        <v>258</v>
      </c>
      <c r="H21" s="44">
        <v>25.393999999999998</v>
      </c>
      <c r="I21" s="44">
        <v>414.93700000000001</v>
      </c>
      <c r="J21" s="44">
        <v>589.245</v>
      </c>
      <c r="K21" s="44">
        <v>589.245</v>
      </c>
      <c r="L21" s="44">
        <v>414.93700000000001</v>
      </c>
      <c r="M21" s="44">
        <v>174.30799999999999</v>
      </c>
      <c r="N21" s="44">
        <v>29.757999999999999</v>
      </c>
      <c r="O21" s="44">
        <v>2E-3</v>
      </c>
      <c r="P21" s="44">
        <v>291.46300000000002</v>
      </c>
      <c r="Q21" s="44">
        <v>10.048</v>
      </c>
      <c r="R21" s="42"/>
      <c r="S21" s="45">
        <f>(B21/B13)</f>
        <v>1.7724782468578795E-3</v>
      </c>
      <c r="T21" s="45">
        <f t="shared" ref="T21:AH21" si="7">(C21/C13)</f>
        <v>2.6627355231031463E-2</v>
      </c>
      <c r="U21" s="45">
        <f t="shared" si="7"/>
        <v>1.626842907981698E-2</v>
      </c>
      <c r="V21" s="45">
        <f t="shared" si="7"/>
        <v>2.647034494168252E-2</v>
      </c>
      <c r="W21" s="45">
        <f t="shared" si="7"/>
        <v>0</v>
      </c>
      <c r="X21" s="45">
        <f t="shared" si="7"/>
        <v>0.12665684830633284</v>
      </c>
      <c r="Y21" s="45">
        <f t="shared" si="7"/>
        <v>2.7884963817848395E-2</v>
      </c>
      <c r="Z21" s="45">
        <f t="shared" si="7"/>
        <v>3.4399601003526535E-2</v>
      </c>
      <c r="AA21" s="45">
        <f t="shared" si="7"/>
        <v>3.4865468444101738E-2</v>
      </c>
      <c r="AB21" s="45">
        <f t="shared" si="7"/>
        <v>3.4898908390787464E-2</v>
      </c>
      <c r="AC21" s="45">
        <f t="shared" si="7"/>
        <v>3.4958816894900963E-2</v>
      </c>
      <c r="AD21" s="45">
        <f t="shared" si="7"/>
        <v>3.4757120096988454E-2</v>
      </c>
      <c r="AE21" s="45">
        <f t="shared" si="7"/>
        <v>4.9049357584947953E-2</v>
      </c>
      <c r="AF21" s="45">
        <f t="shared" si="7"/>
        <v>-3.6952866618627942E-5</v>
      </c>
      <c r="AG21" s="45">
        <f t="shared" si="7"/>
        <v>3.6508685284994291E-2</v>
      </c>
      <c r="AH21" s="45">
        <f t="shared" si="7"/>
        <v>1.7935457165396313E-2</v>
      </c>
    </row>
    <row r="22" spans="1:34" ht="48" customHeight="1">
      <c r="A22" s="33" t="s">
        <v>116</v>
      </c>
      <c r="B22" s="43">
        <v>4</v>
      </c>
      <c r="C22" s="43">
        <v>32</v>
      </c>
      <c r="D22" s="43">
        <v>32</v>
      </c>
      <c r="E22" s="43">
        <v>25</v>
      </c>
      <c r="F22" s="43">
        <v>7</v>
      </c>
      <c r="G22" s="43">
        <v>0</v>
      </c>
      <c r="H22" s="44">
        <v>0.67500000000000004</v>
      </c>
      <c r="I22" s="44">
        <v>1.2370000000000001</v>
      </c>
      <c r="J22" s="44">
        <v>1.823</v>
      </c>
      <c r="K22" s="44">
        <v>1.8089999999999999</v>
      </c>
      <c r="L22" s="44">
        <v>1.2370000000000001</v>
      </c>
      <c r="M22" s="44">
        <v>0.57199999999999995</v>
      </c>
      <c r="N22" s="44">
        <v>0.13200000000000001</v>
      </c>
      <c r="O22" s="44">
        <v>0.01</v>
      </c>
      <c r="P22" s="44">
        <v>10.61</v>
      </c>
      <c r="Q22" s="44">
        <v>0.77529999999999999</v>
      </c>
      <c r="R22" s="42"/>
      <c r="S22" s="45">
        <f>(B22/B13)</f>
        <v>6.4453754431195622E-4</v>
      </c>
      <c r="T22" s="45">
        <f t="shared" ref="T22:AH22" si="8">(C22/C13)</f>
        <v>1.4741788363200811E-3</v>
      </c>
      <c r="U22" s="45">
        <f t="shared" si="8"/>
        <v>1.6268429079816979E-3</v>
      </c>
      <c r="V22" s="45">
        <f t="shared" si="8"/>
        <v>2.067995698568947E-3</v>
      </c>
      <c r="W22" s="45">
        <f t="shared" si="8"/>
        <v>9.2336103416435823E-4</v>
      </c>
      <c r="X22" s="45">
        <f t="shared" si="8"/>
        <v>0</v>
      </c>
      <c r="Y22" s="45">
        <f t="shared" si="8"/>
        <v>7.4121251386341936E-4</v>
      </c>
      <c r="Z22" s="45">
        <f t="shared" si="8"/>
        <v>1.0255124619246374E-4</v>
      </c>
      <c r="AA22" s="45">
        <f t="shared" si="8"/>
        <v>1.0786642054425147E-4</v>
      </c>
      <c r="AB22" s="45">
        <f t="shared" si="8"/>
        <v>1.0714070595242135E-4</v>
      </c>
      <c r="AC22" s="45">
        <f t="shared" si="8"/>
        <v>1.042183668821833E-4</v>
      </c>
      <c r="AD22" s="45">
        <f t="shared" si="8"/>
        <v>1.1405714422446127E-4</v>
      </c>
      <c r="AE22" s="45">
        <f t="shared" si="8"/>
        <v>2.1757225624077995E-4</v>
      </c>
      <c r="AF22" s="45">
        <f t="shared" si="8"/>
        <v>-1.8476433309313971E-4</v>
      </c>
      <c r="AG22" s="45">
        <f t="shared" si="8"/>
        <v>1.3290096886184161E-3</v>
      </c>
      <c r="AH22" s="45">
        <f t="shared" si="8"/>
        <v>1.383893306163591E-3</v>
      </c>
    </row>
    <row r="23" spans="1:34" ht="48" customHeight="1">
      <c r="A23" s="33" t="s">
        <v>117</v>
      </c>
      <c r="B23" s="43">
        <v>91</v>
      </c>
      <c r="C23" s="43">
        <v>1698</v>
      </c>
      <c r="D23" s="43">
        <v>1661</v>
      </c>
      <c r="E23" s="43">
        <v>1508</v>
      </c>
      <c r="F23" s="43">
        <v>153</v>
      </c>
      <c r="G23" s="43">
        <v>37</v>
      </c>
      <c r="H23" s="44">
        <v>275.25900000000001</v>
      </c>
      <c r="I23" s="44">
        <v>1428.6110000000001</v>
      </c>
      <c r="J23" s="44">
        <v>2043.3040000000001</v>
      </c>
      <c r="K23" s="44">
        <v>1873.874</v>
      </c>
      <c r="L23" s="44">
        <v>1408.98</v>
      </c>
      <c r="M23" s="44">
        <v>464.89400000000001</v>
      </c>
      <c r="N23" s="44">
        <v>90.302999999999997</v>
      </c>
      <c r="O23" s="44">
        <v>0.998</v>
      </c>
      <c r="P23" s="44">
        <v>3106.5230000000001</v>
      </c>
      <c r="Q23" s="44">
        <v>177.30844999999999</v>
      </c>
      <c r="R23" s="42"/>
      <c r="S23" s="45">
        <f>(B23/B13)</f>
        <v>1.4663229133097004E-2</v>
      </c>
      <c r="T23" s="45">
        <f t="shared" ref="T23:AH23" si="9">(C23/C13)</f>
        <v>7.8223614502234307E-2</v>
      </c>
      <c r="U23" s="45">
        <f t="shared" si="9"/>
        <v>8.4443314692425012E-2</v>
      </c>
      <c r="V23" s="45">
        <f t="shared" si="9"/>
        <v>0.12474150053767888</v>
      </c>
      <c r="W23" s="45">
        <f t="shared" si="9"/>
        <v>2.0182034032449545E-2</v>
      </c>
      <c r="X23" s="45">
        <f t="shared" si="9"/>
        <v>1.8163966617574866E-2</v>
      </c>
      <c r="Y23" s="45">
        <f t="shared" si="9"/>
        <v>0.30225987459782361</v>
      </c>
      <c r="Z23" s="45">
        <f t="shared" si="9"/>
        <v>0.11843640935671933</v>
      </c>
      <c r="AA23" s="45">
        <f t="shared" si="9"/>
        <v>0.12090174907501439</v>
      </c>
      <c r="AB23" s="45">
        <f t="shared" si="9"/>
        <v>0.11098296474620653</v>
      </c>
      <c r="AC23" s="45">
        <f t="shared" si="9"/>
        <v>0.11870783716221392</v>
      </c>
      <c r="AD23" s="45">
        <f t="shared" si="9"/>
        <v>9.2700143369032692E-2</v>
      </c>
      <c r="AE23" s="45">
        <f t="shared" si="9"/>
        <v>0.14884414738872084</v>
      </c>
      <c r="AF23" s="45">
        <f t="shared" si="9"/>
        <v>-1.8439480442695343E-2</v>
      </c>
      <c r="AG23" s="45">
        <f t="shared" si="9"/>
        <v>0.38912338971875099</v>
      </c>
      <c r="AH23" s="45">
        <f t="shared" si="9"/>
        <v>0.31649165107860411</v>
      </c>
    </row>
    <row r="24" spans="1:34" ht="48" customHeight="1">
      <c r="A24" s="33" t="s">
        <v>118</v>
      </c>
      <c r="B24" s="43">
        <v>5</v>
      </c>
      <c r="C24" s="43">
        <v>1509</v>
      </c>
      <c r="D24" s="43">
        <v>1476</v>
      </c>
      <c r="E24" s="43">
        <v>1476</v>
      </c>
      <c r="F24" s="43">
        <v>0</v>
      </c>
      <c r="G24" s="43">
        <v>33</v>
      </c>
      <c r="H24" s="44">
        <v>273.358</v>
      </c>
      <c r="I24" s="44">
        <v>1422.31</v>
      </c>
      <c r="J24" s="44">
        <v>2032.914</v>
      </c>
      <c r="K24" s="44">
        <v>1863.2860000000001</v>
      </c>
      <c r="L24" s="44">
        <v>1402.682</v>
      </c>
      <c r="M24" s="44">
        <v>460.60399999999998</v>
      </c>
      <c r="N24" s="44">
        <v>90.206999999999994</v>
      </c>
      <c r="O24" s="44">
        <v>0.96299999999999997</v>
      </c>
      <c r="P24" s="44">
        <v>3097.35</v>
      </c>
      <c r="Q24" s="44">
        <v>176.22499999999999</v>
      </c>
      <c r="R24" s="42"/>
      <c r="S24" s="45">
        <f>(B24/B13)</f>
        <v>8.056719303899452E-4</v>
      </c>
      <c r="T24" s="45">
        <f t="shared" ref="T24:AH24" si="10">(C24/C13)</f>
        <v>6.9516745750218822E-2</v>
      </c>
      <c r="U24" s="45">
        <f t="shared" si="10"/>
        <v>7.5038129130655815E-2</v>
      </c>
      <c r="V24" s="45">
        <f t="shared" si="10"/>
        <v>0.12209446604351062</v>
      </c>
      <c r="W24" s="45">
        <f t="shared" si="10"/>
        <v>0</v>
      </c>
      <c r="X24" s="45">
        <f t="shared" si="10"/>
        <v>1.6200294550810016E-2</v>
      </c>
      <c r="Y24" s="45">
        <f t="shared" si="10"/>
        <v>0.30017240054026156</v>
      </c>
      <c r="Z24" s="45">
        <f t="shared" si="10"/>
        <v>0.11791403635570176</v>
      </c>
      <c r="AA24" s="45">
        <f t="shared" si="10"/>
        <v>0.12028697556461682</v>
      </c>
      <c r="AB24" s="45">
        <f t="shared" si="10"/>
        <v>0.11035587475470612</v>
      </c>
      <c r="AC24" s="45">
        <f t="shared" si="10"/>
        <v>0.11817722497577576</v>
      </c>
      <c r="AD24" s="45">
        <f t="shared" si="10"/>
        <v>9.1844714787349235E-2</v>
      </c>
      <c r="AE24" s="45">
        <f t="shared" si="10"/>
        <v>0.14868591302054573</v>
      </c>
      <c r="AF24" s="45">
        <f t="shared" si="10"/>
        <v>-1.7792805276869352E-2</v>
      </c>
      <c r="AG24" s="45">
        <f t="shared" si="10"/>
        <v>0.38797437879757313</v>
      </c>
      <c r="AH24" s="45">
        <f t="shared" si="10"/>
        <v>0.31455771685628636</v>
      </c>
    </row>
    <row r="25" spans="1:34" ht="48" customHeight="1">
      <c r="A25" s="33" t="s">
        <v>119</v>
      </c>
      <c r="B25" s="43">
        <v>14</v>
      </c>
      <c r="C25" s="43">
        <v>20</v>
      </c>
      <c r="D25" s="43">
        <v>20</v>
      </c>
      <c r="E25" s="43">
        <v>0</v>
      </c>
      <c r="F25" s="43">
        <v>20</v>
      </c>
      <c r="G25" s="43">
        <v>0</v>
      </c>
      <c r="H25" s="44">
        <v>0</v>
      </c>
      <c r="I25" s="44">
        <v>3.4000000000000002E-2</v>
      </c>
      <c r="J25" s="44">
        <v>7.4999999999999997E-2</v>
      </c>
      <c r="K25" s="44">
        <v>9.5000000000000001E-2</v>
      </c>
      <c r="L25" s="44">
        <v>3.4000000000000002E-2</v>
      </c>
      <c r="M25" s="44">
        <v>6.0999999999999999E-2</v>
      </c>
      <c r="N25" s="44">
        <v>1.9E-2</v>
      </c>
      <c r="O25" s="44">
        <v>0</v>
      </c>
      <c r="P25" s="44">
        <v>0.57199999999999995</v>
      </c>
      <c r="Q25" s="44">
        <v>4.4949999999999997E-2</v>
      </c>
      <c r="R25" s="42"/>
      <c r="S25" s="45">
        <f>(B25/B13)</f>
        <v>2.2558814050918467E-3</v>
      </c>
      <c r="T25" s="45">
        <f t="shared" ref="T25:AH25" si="11">(C25/C13)</f>
        <v>9.2136177270005064E-4</v>
      </c>
      <c r="U25" s="45">
        <f t="shared" si="11"/>
        <v>1.0167768174885613E-3</v>
      </c>
      <c r="V25" s="45">
        <f t="shared" si="11"/>
        <v>0</v>
      </c>
      <c r="W25" s="45">
        <f t="shared" si="11"/>
        <v>2.638174383326738E-3</v>
      </c>
      <c r="X25" s="45">
        <f t="shared" si="11"/>
        <v>0</v>
      </c>
      <c r="Y25" s="45">
        <f t="shared" si="11"/>
        <v>0</v>
      </c>
      <c r="Z25" s="45">
        <f t="shared" si="11"/>
        <v>2.8187084644654544E-6</v>
      </c>
      <c r="AA25" s="45">
        <f t="shared" si="11"/>
        <v>4.4377298633125953E-6</v>
      </c>
      <c r="AB25" s="45">
        <f t="shared" si="11"/>
        <v>5.6265157907573408E-6</v>
      </c>
      <c r="AC25" s="45">
        <f t="shared" si="11"/>
        <v>2.8645306984593629E-6</v>
      </c>
      <c r="AD25" s="45">
        <f t="shared" si="11"/>
        <v>1.2163436709251989E-5</v>
      </c>
      <c r="AE25" s="45">
        <f t="shared" si="11"/>
        <v>3.1317218701324383E-5</v>
      </c>
      <c r="AF25" s="45">
        <f t="shared" si="11"/>
        <v>0</v>
      </c>
      <c r="AG25" s="45">
        <f t="shared" si="11"/>
        <v>7.1648778688947594E-5</v>
      </c>
      <c r="AH25" s="45">
        <f t="shared" si="11"/>
        <v>8.0234753143368259E-5</v>
      </c>
    </row>
    <row r="26" spans="1:34" ht="48" customHeight="1">
      <c r="A26" s="33" t="s">
        <v>120</v>
      </c>
      <c r="B26" s="43">
        <v>56</v>
      </c>
      <c r="C26" s="43">
        <v>129</v>
      </c>
      <c r="D26" s="43">
        <v>128</v>
      </c>
      <c r="E26" s="43">
        <v>28</v>
      </c>
      <c r="F26" s="43">
        <v>100</v>
      </c>
      <c r="G26" s="43">
        <v>1</v>
      </c>
      <c r="H26" s="44">
        <v>1.8480000000000001</v>
      </c>
      <c r="I26" s="44">
        <v>5.2750000000000004</v>
      </c>
      <c r="J26" s="44">
        <v>9.0790000000000006</v>
      </c>
      <c r="K26" s="44">
        <v>9.1890000000000001</v>
      </c>
      <c r="L26" s="44">
        <v>5.2750000000000004</v>
      </c>
      <c r="M26" s="44">
        <v>3.9140000000000001</v>
      </c>
      <c r="N26" s="44">
        <v>7.6999999999999999E-2</v>
      </c>
      <c r="O26" s="44">
        <v>4.0000000000000001E-3</v>
      </c>
      <c r="P26" s="44">
        <v>7.8579999999999997</v>
      </c>
      <c r="Q26" s="44">
        <v>1.0002</v>
      </c>
      <c r="R26" s="42"/>
      <c r="S26" s="45">
        <f>(B26/B13)</f>
        <v>9.0235256203673869E-3</v>
      </c>
      <c r="T26" s="45">
        <f t="shared" ref="T26:AH26" si="12">(C26/C13)</f>
        <v>5.9427834339153265E-3</v>
      </c>
      <c r="U26" s="45">
        <f t="shared" si="12"/>
        <v>6.5073716319267918E-3</v>
      </c>
      <c r="V26" s="45">
        <f t="shared" si="12"/>
        <v>2.3161551823972205E-3</v>
      </c>
      <c r="W26" s="45">
        <f t="shared" si="12"/>
        <v>1.3190871916633689E-2</v>
      </c>
      <c r="X26" s="45">
        <f t="shared" si="12"/>
        <v>4.9091801669121256E-4</v>
      </c>
      <c r="Y26" s="45">
        <f t="shared" si="12"/>
        <v>2.0292751490660725E-3</v>
      </c>
      <c r="Z26" s="45">
        <f t="shared" si="12"/>
        <v>4.373143279428021E-4</v>
      </c>
      <c r="AA26" s="45">
        <f t="shared" si="12"/>
        <v>5.3720199238686741E-4</v>
      </c>
      <c r="AB26" s="45">
        <f t="shared" si="12"/>
        <v>5.4423214317125476E-4</v>
      </c>
      <c r="AC26" s="45">
        <f t="shared" si="12"/>
        <v>4.4442351277568058E-4</v>
      </c>
      <c r="AD26" s="45">
        <f t="shared" si="12"/>
        <v>7.8045395541003751E-4</v>
      </c>
      <c r="AE26" s="45">
        <f t="shared" si="12"/>
        <v>1.2691714947378829E-4</v>
      </c>
      <c r="AF26" s="45">
        <f t="shared" si="12"/>
        <v>-7.3905733237255883E-5</v>
      </c>
      <c r="AG26" s="45">
        <f t="shared" si="12"/>
        <v>9.8429388625480806E-4</v>
      </c>
      <c r="AH26" s="45">
        <f t="shared" si="12"/>
        <v>1.7853348185538807E-3</v>
      </c>
    </row>
    <row r="27" spans="1:34" ht="48" customHeight="1">
      <c r="A27" s="33" t="s">
        <v>121</v>
      </c>
      <c r="B27" s="43">
        <v>16</v>
      </c>
      <c r="C27" s="43">
        <v>40</v>
      </c>
      <c r="D27" s="43">
        <v>37</v>
      </c>
      <c r="E27" s="43">
        <v>4</v>
      </c>
      <c r="F27" s="43">
        <v>33</v>
      </c>
      <c r="G27" s="43">
        <v>3</v>
      </c>
      <c r="H27" s="44">
        <v>5.2999999999999999E-2</v>
      </c>
      <c r="I27" s="44">
        <v>0.99199999999999999</v>
      </c>
      <c r="J27" s="44">
        <v>1.236</v>
      </c>
      <c r="K27" s="44">
        <v>1.304</v>
      </c>
      <c r="L27" s="44">
        <v>0.98899999999999999</v>
      </c>
      <c r="M27" s="44">
        <v>0.315</v>
      </c>
      <c r="N27" s="44">
        <v>0</v>
      </c>
      <c r="O27" s="44">
        <v>3.1E-2</v>
      </c>
      <c r="P27" s="44">
        <v>0.74299999999999999</v>
      </c>
      <c r="Q27" s="44">
        <v>3.8300000000000001E-2</v>
      </c>
      <c r="R27" s="42"/>
      <c r="S27" s="45">
        <f>(B27/B13)</f>
        <v>2.5781501772478249E-3</v>
      </c>
      <c r="T27" s="45">
        <f t="shared" ref="T27:AH27" si="13">(C27/C13)</f>
        <v>1.8427235454001013E-3</v>
      </c>
      <c r="U27" s="45">
        <f t="shared" si="13"/>
        <v>1.8810371123538384E-3</v>
      </c>
      <c r="V27" s="45">
        <f t="shared" si="13"/>
        <v>3.3087931177103153E-4</v>
      </c>
      <c r="W27" s="45">
        <f t="shared" si="13"/>
        <v>4.3529877324891171E-3</v>
      </c>
      <c r="X27" s="45">
        <f t="shared" si="13"/>
        <v>1.4727540500736377E-3</v>
      </c>
      <c r="Y27" s="45">
        <f t="shared" si="13"/>
        <v>5.8198908495942545E-5</v>
      </c>
      <c r="Z27" s="45">
        <f t="shared" si="13"/>
        <v>8.2239964610286188E-5</v>
      </c>
      <c r="AA27" s="45">
        <f t="shared" si="13"/>
        <v>7.3133788147391568E-5</v>
      </c>
      <c r="AB27" s="45">
        <f t="shared" si="13"/>
        <v>7.7231332538395495E-5</v>
      </c>
      <c r="AC27" s="45">
        <f t="shared" si="13"/>
        <v>8.3324142964009111E-5</v>
      </c>
      <c r="AD27" s="45">
        <f t="shared" si="13"/>
        <v>6.2811189564170112E-5</v>
      </c>
      <c r="AE27" s="45">
        <f t="shared" si="13"/>
        <v>0</v>
      </c>
      <c r="AF27" s="45">
        <f t="shared" si="13"/>
        <v>-5.7276943258873305E-4</v>
      </c>
      <c r="AG27" s="45">
        <f t="shared" si="13"/>
        <v>9.3068256234070051E-5</v>
      </c>
      <c r="AH27" s="45">
        <f t="shared" si="13"/>
        <v>6.836465062048953E-5</v>
      </c>
    </row>
    <row r="28" spans="1:34" ht="48" customHeight="1">
      <c r="A28" s="33" t="s">
        <v>122</v>
      </c>
      <c r="B28" s="43">
        <v>17</v>
      </c>
      <c r="C28" s="43">
        <v>96</v>
      </c>
      <c r="D28" s="43">
        <v>90</v>
      </c>
      <c r="E28" s="43">
        <v>37</v>
      </c>
      <c r="F28" s="43">
        <v>53</v>
      </c>
      <c r="G28" s="43">
        <v>6</v>
      </c>
      <c r="H28" s="44">
        <v>1.6990000000000001</v>
      </c>
      <c r="I28" s="44">
        <v>3.6349999999999998</v>
      </c>
      <c r="J28" s="44">
        <v>5.2640000000000002</v>
      </c>
      <c r="K28" s="44">
        <v>5.2859999999999996</v>
      </c>
      <c r="L28" s="44">
        <v>3.6349999999999998</v>
      </c>
      <c r="M28" s="44">
        <v>1.651</v>
      </c>
      <c r="N28" s="44">
        <v>0</v>
      </c>
      <c r="O28" s="44">
        <v>0</v>
      </c>
      <c r="P28" s="44">
        <v>1.135</v>
      </c>
      <c r="Q28" s="44">
        <v>0.12675</v>
      </c>
      <c r="R28" s="42"/>
      <c r="S28" s="45">
        <f>(B28/B13)</f>
        <v>2.7392845633258138E-3</v>
      </c>
      <c r="T28" s="45">
        <f t="shared" ref="T28:AH28" si="14">(C28/C13)</f>
        <v>4.4225365089602432E-3</v>
      </c>
      <c r="U28" s="45">
        <f t="shared" si="14"/>
        <v>4.5754956786985259E-3</v>
      </c>
      <c r="V28" s="45">
        <f t="shared" si="14"/>
        <v>3.0606336338820416E-3</v>
      </c>
      <c r="W28" s="45">
        <f t="shared" si="14"/>
        <v>6.9911621158158556E-3</v>
      </c>
      <c r="X28" s="45">
        <f t="shared" si="14"/>
        <v>2.9455081001472753E-3</v>
      </c>
      <c r="Y28" s="45">
        <f t="shared" si="14"/>
        <v>1.8656593497095547E-3</v>
      </c>
      <c r="Z28" s="45">
        <f t="shared" si="14"/>
        <v>3.0135309612740955E-4</v>
      </c>
      <c r="AA28" s="45">
        <f t="shared" si="14"/>
        <v>3.1146946667303337E-4</v>
      </c>
      <c r="AB28" s="45">
        <f t="shared" si="14"/>
        <v>3.1307118389413999E-4</v>
      </c>
      <c r="AC28" s="45">
        <f t="shared" si="14"/>
        <v>3.0625203202646424E-4</v>
      </c>
      <c r="AD28" s="45">
        <f t="shared" si="14"/>
        <v>3.2921039355696775E-4</v>
      </c>
      <c r="AE28" s="45">
        <f t="shared" si="14"/>
        <v>0</v>
      </c>
      <c r="AF28" s="45">
        <f t="shared" si="14"/>
        <v>0</v>
      </c>
      <c r="AG28" s="45">
        <f t="shared" si="14"/>
        <v>1.4217021645446771E-4</v>
      </c>
      <c r="AH28" s="45">
        <f t="shared" si="14"/>
        <v>2.2624593906389159E-4</v>
      </c>
    </row>
    <row r="29" spans="1:34" ht="48" customHeight="1">
      <c r="A29" s="33" t="s">
        <v>123</v>
      </c>
      <c r="B29" s="43">
        <v>9</v>
      </c>
      <c r="C29" s="43">
        <v>81</v>
      </c>
      <c r="D29" s="43">
        <v>75</v>
      </c>
      <c r="E29" s="43">
        <v>32</v>
      </c>
      <c r="F29" s="43">
        <v>43</v>
      </c>
      <c r="G29" s="43">
        <v>6</v>
      </c>
      <c r="H29" s="44">
        <v>1.3340000000000001</v>
      </c>
      <c r="I29" s="44">
        <v>2.4329999999999998</v>
      </c>
      <c r="J29" s="44">
        <v>3.2210000000000001</v>
      </c>
      <c r="K29" s="44">
        <v>3.2309999999999999</v>
      </c>
      <c r="L29" s="44">
        <v>2.4329999999999998</v>
      </c>
      <c r="M29" s="44">
        <v>0.79800000000000004</v>
      </c>
      <c r="N29" s="44">
        <v>0</v>
      </c>
      <c r="O29" s="44">
        <v>0</v>
      </c>
      <c r="P29" s="44">
        <v>0.97</v>
      </c>
      <c r="Q29" s="44">
        <v>0.10904999999999999</v>
      </c>
      <c r="R29" s="42"/>
      <c r="S29" s="45">
        <f>(B29/B13)</f>
        <v>1.4502094747019013E-3</v>
      </c>
      <c r="T29" s="45">
        <f t="shared" ref="T29:AH29" si="15">(C29/C13)</f>
        <v>3.7315151794352053E-3</v>
      </c>
      <c r="U29" s="45">
        <f t="shared" si="15"/>
        <v>3.8129130655821047E-3</v>
      </c>
      <c r="V29" s="45">
        <f t="shared" si="15"/>
        <v>2.6470344941682523E-3</v>
      </c>
      <c r="W29" s="45">
        <f t="shared" si="15"/>
        <v>5.6720749241524863E-3</v>
      </c>
      <c r="X29" s="45">
        <f t="shared" si="15"/>
        <v>2.9455081001472753E-3</v>
      </c>
      <c r="Y29" s="45">
        <f t="shared" si="15"/>
        <v>1.4648555459167427E-3</v>
      </c>
      <c r="Z29" s="45">
        <f t="shared" si="15"/>
        <v>2.0170346158954262E-4</v>
      </c>
      <c r="AA29" s="45">
        <f t="shared" si="15"/>
        <v>1.9058570519639824E-4</v>
      </c>
      <c r="AB29" s="45">
        <f t="shared" si="15"/>
        <v>1.9136076336775753E-4</v>
      </c>
      <c r="AC29" s="45">
        <f t="shared" si="15"/>
        <v>2.0498244674563615E-4</v>
      </c>
      <c r="AD29" s="45">
        <f t="shared" si="15"/>
        <v>1.5912168022923096E-4</v>
      </c>
      <c r="AE29" s="45">
        <f t="shared" si="15"/>
        <v>0</v>
      </c>
      <c r="AF29" s="45">
        <f t="shared" si="15"/>
        <v>0</v>
      </c>
      <c r="AG29" s="45">
        <f t="shared" si="15"/>
        <v>1.2150229952496359E-4</v>
      </c>
      <c r="AH29" s="45">
        <f t="shared" si="15"/>
        <v>1.9465183159698128E-4</v>
      </c>
    </row>
    <row r="30" spans="1:34" ht="48" customHeight="1">
      <c r="A30" s="33" t="s">
        <v>124</v>
      </c>
      <c r="B30" s="43">
        <v>8</v>
      </c>
      <c r="C30" s="43">
        <v>15</v>
      </c>
      <c r="D30" s="43">
        <v>15</v>
      </c>
      <c r="E30" s="43">
        <v>5</v>
      </c>
      <c r="F30" s="43">
        <v>10</v>
      </c>
      <c r="G30" s="43">
        <v>0</v>
      </c>
      <c r="H30" s="44">
        <v>0.36499999999999999</v>
      </c>
      <c r="I30" s="44">
        <v>1.202</v>
      </c>
      <c r="J30" s="44">
        <v>2.0430000000000001</v>
      </c>
      <c r="K30" s="44">
        <v>2.0550000000000002</v>
      </c>
      <c r="L30" s="44">
        <v>1.202</v>
      </c>
      <c r="M30" s="44">
        <v>0.85299999999999998</v>
      </c>
      <c r="N30" s="44">
        <v>0</v>
      </c>
      <c r="O30" s="44">
        <v>0</v>
      </c>
      <c r="P30" s="44">
        <v>0.16500000000000001</v>
      </c>
      <c r="Q30" s="44">
        <v>1.77E-2</v>
      </c>
      <c r="R30" s="42"/>
      <c r="S30" s="45">
        <f>(B30/B13)</f>
        <v>1.2890750886239124E-3</v>
      </c>
      <c r="T30" s="45">
        <f t="shared" ref="T30:AH30" si="16">(C30/C13)</f>
        <v>6.91021329525038E-4</v>
      </c>
      <c r="U30" s="45">
        <f t="shared" si="16"/>
        <v>7.6258261311642095E-4</v>
      </c>
      <c r="V30" s="45">
        <f t="shared" si="16"/>
        <v>4.1359913971378937E-4</v>
      </c>
      <c r="W30" s="45">
        <f t="shared" si="16"/>
        <v>1.319087191663369E-3</v>
      </c>
      <c r="X30" s="45">
        <f t="shared" si="16"/>
        <v>0</v>
      </c>
      <c r="Y30" s="45">
        <f t="shared" si="16"/>
        <v>4.0080380379281191E-4</v>
      </c>
      <c r="Z30" s="45">
        <f t="shared" si="16"/>
        <v>9.9649634537866933E-5</v>
      </c>
      <c r="AA30" s="45">
        <f t="shared" si="16"/>
        <v>1.208837614766351E-4</v>
      </c>
      <c r="AB30" s="45">
        <f t="shared" si="16"/>
        <v>1.2171042052638247E-4</v>
      </c>
      <c r="AC30" s="45">
        <f t="shared" si="16"/>
        <v>1.0126958528082806E-4</v>
      </c>
      <c r="AD30" s="45">
        <f t="shared" si="16"/>
        <v>1.7008871332773682E-4</v>
      </c>
      <c r="AE30" s="45">
        <f t="shared" si="16"/>
        <v>0</v>
      </c>
      <c r="AF30" s="45">
        <f t="shared" si="16"/>
        <v>0</v>
      </c>
      <c r="AG30" s="45">
        <f t="shared" si="16"/>
        <v>2.0667916929504117E-5</v>
      </c>
      <c r="AH30" s="45">
        <f t="shared" si="16"/>
        <v>3.1594107466910306E-5</v>
      </c>
    </row>
    <row r="31" spans="1:34" ht="48" customHeight="1">
      <c r="A31" s="33" t="s">
        <v>125</v>
      </c>
      <c r="B31" s="43">
        <v>397</v>
      </c>
      <c r="C31" s="43">
        <v>1456</v>
      </c>
      <c r="D31" s="43">
        <v>1340</v>
      </c>
      <c r="E31" s="43">
        <v>797</v>
      </c>
      <c r="F31" s="43">
        <v>543</v>
      </c>
      <c r="G31" s="43">
        <v>116</v>
      </c>
      <c r="H31" s="44">
        <v>64.033000000000001</v>
      </c>
      <c r="I31" s="44">
        <v>1026.663</v>
      </c>
      <c r="J31" s="44">
        <v>1708.0909999999999</v>
      </c>
      <c r="K31" s="44">
        <v>1707.624</v>
      </c>
      <c r="L31" s="44">
        <v>1026.6010000000001</v>
      </c>
      <c r="M31" s="44">
        <v>681.02300000000002</v>
      </c>
      <c r="N31" s="44">
        <v>74.137</v>
      </c>
      <c r="O31" s="44">
        <v>14.105</v>
      </c>
      <c r="P31" s="44">
        <v>575.16099999999994</v>
      </c>
      <c r="Q31" s="44">
        <v>46.700609999999998</v>
      </c>
      <c r="R31" s="42"/>
      <c r="S31" s="45">
        <f>(B31/B13)</f>
        <v>6.3970351272961648E-2</v>
      </c>
      <c r="T31" s="45">
        <f t="shared" ref="T31:AH31" si="17">(C31/C13)</f>
        <v>6.7075137052563683E-2</v>
      </c>
      <c r="U31" s="45">
        <f t="shared" si="17"/>
        <v>6.8124046771733601E-2</v>
      </c>
      <c r="V31" s="45">
        <f t="shared" si="17"/>
        <v>6.5927702870378024E-2</v>
      </c>
      <c r="W31" s="45">
        <f t="shared" si="17"/>
        <v>7.1626434507320938E-2</v>
      </c>
      <c r="X31" s="45">
        <f t="shared" si="17"/>
        <v>5.6946489936180657E-2</v>
      </c>
      <c r="Y31" s="45">
        <f t="shared" si="17"/>
        <v>7.0314164296616785E-2</v>
      </c>
      <c r="Z31" s="45">
        <f t="shared" si="17"/>
        <v>8.5113637889808719E-2</v>
      </c>
      <c r="AA31" s="45">
        <f t="shared" si="17"/>
        <v>0.10106728586607298</v>
      </c>
      <c r="AB31" s="45">
        <f t="shared" si="17"/>
        <v>0.10113656211238119</v>
      </c>
      <c r="AC31" s="45">
        <f t="shared" si="17"/>
        <v>8.6492061163796485E-2</v>
      </c>
      <c r="AD31" s="45">
        <f t="shared" si="17"/>
        <v>0.13579639603352325</v>
      </c>
      <c r="AE31" s="45">
        <f t="shared" si="17"/>
        <v>0.12219813909789927</v>
      </c>
      <c r="AF31" s="45">
        <f t="shared" si="17"/>
        <v>-0.26061009182787359</v>
      </c>
      <c r="AG31" s="45">
        <f t="shared" si="17"/>
        <v>7.2044725873275844E-2</v>
      </c>
      <c r="AH31" s="45">
        <f t="shared" si="17"/>
        <v>8.3359553170071529E-2</v>
      </c>
    </row>
    <row r="32" spans="1:34" ht="48" customHeight="1">
      <c r="A32" s="33" t="s">
        <v>126</v>
      </c>
      <c r="B32" s="43" t="s">
        <v>110</v>
      </c>
      <c r="C32" s="43">
        <v>16</v>
      </c>
      <c r="D32" s="43">
        <v>16</v>
      </c>
      <c r="E32" s="43">
        <v>16</v>
      </c>
      <c r="F32" s="43">
        <v>0</v>
      </c>
      <c r="G32" s="43">
        <v>0</v>
      </c>
      <c r="H32" s="44">
        <v>0.6</v>
      </c>
      <c r="I32" s="44">
        <v>2.68</v>
      </c>
      <c r="J32" s="44">
        <v>4</v>
      </c>
      <c r="K32" s="44">
        <v>4</v>
      </c>
      <c r="L32" s="44">
        <v>2.68</v>
      </c>
      <c r="M32" s="44">
        <v>1.32</v>
      </c>
      <c r="N32" s="44">
        <v>0</v>
      </c>
      <c r="O32" s="44">
        <v>0</v>
      </c>
      <c r="P32" s="44">
        <v>30.3</v>
      </c>
      <c r="Q32" s="44">
        <v>2.5714999999999999</v>
      </c>
      <c r="R32" s="42"/>
      <c r="S32" s="45" t="s">
        <v>111</v>
      </c>
      <c r="T32" s="45">
        <f t="shared" ref="T32:AH32" si="18">(C32/C13)</f>
        <v>7.3708941816004057E-4</v>
      </c>
      <c r="U32" s="45">
        <f t="shared" si="18"/>
        <v>8.1342145399084897E-4</v>
      </c>
      <c r="V32" s="45">
        <f t="shared" si="18"/>
        <v>1.3235172470841261E-3</v>
      </c>
      <c r="W32" s="45">
        <f t="shared" si="18"/>
        <v>0</v>
      </c>
      <c r="X32" s="45">
        <f t="shared" si="18"/>
        <v>0</v>
      </c>
      <c r="Y32" s="45">
        <f t="shared" si="18"/>
        <v>6.5885556787859492E-4</v>
      </c>
      <c r="Z32" s="45">
        <f t="shared" si="18"/>
        <v>2.2218054955198288E-4</v>
      </c>
      <c r="AA32" s="45">
        <f t="shared" si="18"/>
        <v>2.3667892604333841E-4</v>
      </c>
      <c r="AB32" s="45">
        <f t="shared" si="18"/>
        <v>2.36905928031888E-4</v>
      </c>
      <c r="AC32" s="45">
        <f t="shared" si="18"/>
        <v>2.257924197609145E-4</v>
      </c>
      <c r="AD32" s="45">
        <f t="shared" si="18"/>
        <v>2.6320879436414143E-4</v>
      </c>
      <c r="AE32" s="45">
        <f t="shared" si="18"/>
        <v>0</v>
      </c>
      <c r="AF32" s="45">
        <f t="shared" si="18"/>
        <v>0</v>
      </c>
      <c r="AG32" s="45">
        <f t="shared" si="18"/>
        <v>3.7953811088725742E-3</v>
      </c>
      <c r="AH32" s="45">
        <f t="shared" si="18"/>
        <v>4.5900704718169405E-3</v>
      </c>
    </row>
    <row r="33" spans="1:34" ht="48" customHeight="1">
      <c r="A33" s="33" t="s">
        <v>127</v>
      </c>
      <c r="B33" s="43" t="s">
        <v>110</v>
      </c>
      <c r="C33" s="43">
        <v>89</v>
      </c>
      <c r="D33" s="43">
        <v>86</v>
      </c>
      <c r="E33" s="43">
        <v>86</v>
      </c>
      <c r="F33" s="43">
        <v>0</v>
      </c>
      <c r="G33" s="43">
        <v>3</v>
      </c>
      <c r="H33" s="44">
        <v>26.08</v>
      </c>
      <c r="I33" s="44">
        <v>659.13499999999999</v>
      </c>
      <c r="J33" s="44">
        <v>1075.1610000000001</v>
      </c>
      <c r="K33" s="44">
        <v>1068.0329999999999</v>
      </c>
      <c r="L33" s="44">
        <v>659.13499999999999</v>
      </c>
      <c r="M33" s="44">
        <v>408.89800000000002</v>
      </c>
      <c r="N33" s="44">
        <v>72.242000000000004</v>
      </c>
      <c r="O33" s="44">
        <v>12.42</v>
      </c>
      <c r="P33" s="44">
        <v>428.589</v>
      </c>
      <c r="Q33" s="44">
        <v>32.338999999999999</v>
      </c>
      <c r="R33" s="42"/>
      <c r="S33" s="45" t="s">
        <v>111</v>
      </c>
      <c r="T33" s="45">
        <f t="shared" ref="T33:AH33" si="19">(C33/C13)</f>
        <v>4.1000598885152255E-3</v>
      </c>
      <c r="U33" s="45">
        <f t="shared" si="19"/>
        <v>4.3721403152008134E-3</v>
      </c>
      <c r="V33" s="45">
        <f t="shared" si="19"/>
        <v>7.1139052030771777E-3</v>
      </c>
      <c r="W33" s="45">
        <f t="shared" si="19"/>
        <v>0</v>
      </c>
      <c r="X33" s="45">
        <f t="shared" si="19"/>
        <v>1.4727540500736377E-3</v>
      </c>
      <c r="Y33" s="45">
        <f t="shared" si="19"/>
        <v>2.8638255350456256E-2</v>
      </c>
      <c r="Z33" s="45">
        <f t="shared" si="19"/>
        <v>5.4644394227218736E-2</v>
      </c>
      <c r="AA33" s="45">
        <f t="shared" si="19"/>
        <v>6.3616987700920447E-2</v>
      </c>
      <c r="AB33" s="45">
        <f t="shared" si="19"/>
        <v>6.325583725842035E-2</v>
      </c>
      <c r="AC33" s="45">
        <f t="shared" si="19"/>
        <v>5.5532718880265064E-2</v>
      </c>
      <c r="AD33" s="45">
        <f t="shared" si="19"/>
        <v>8.1534507271142947E-2</v>
      </c>
      <c r="AE33" s="45">
        <f t="shared" si="19"/>
        <v>0.11907465860110929</v>
      </c>
      <c r="AF33" s="45">
        <f t="shared" si="19"/>
        <v>-0.22947730170167951</v>
      </c>
      <c r="AG33" s="45">
        <f t="shared" si="19"/>
        <v>5.3685102114540847E-2</v>
      </c>
      <c r="AH33" s="45">
        <f t="shared" si="19"/>
        <v>5.7724397817650416E-2</v>
      </c>
    </row>
    <row r="34" spans="1:34" ht="48" customHeight="1">
      <c r="A34" s="33" t="s">
        <v>128</v>
      </c>
      <c r="B34" s="43">
        <v>204</v>
      </c>
      <c r="C34" s="43">
        <v>911</v>
      </c>
      <c r="D34" s="43">
        <v>838</v>
      </c>
      <c r="E34" s="43">
        <v>562</v>
      </c>
      <c r="F34" s="43">
        <v>276</v>
      </c>
      <c r="G34" s="43">
        <v>73</v>
      </c>
      <c r="H34" s="44">
        <v>32.765000000000001</v>
      </c>
      <c r="I34" s="44">
        <v>332.95499999999998</v>
      </c>
      <c r="J34" s="44">
        <v>572.11800000000005</v>
      </c>
      <c r="K34" s="44">
        <v>578.90599999999995</v>
      </c>
      <c r="L34" s="44">
        <v>332.94299999999998</v>
      </c>
      <c r="M34" s="44">
        <v>245.96299999999999</v>
      </c>
      <c r="N34" s="44">
        <v>1.5760000000000001</v>
      </c>
      <c r="O34" s="44">
        <v>2.04</v>
      </c>
      <c r="P34" s="44">
        <v>90.364000000000004</v>
      </c>
      <c r="Q34" s="44">
        <v>9.4692299999999996</v>
      </c>
      <c r="R34" s="42"/>
      <c r="S34" s="45">
        <f>(B34/B13)</f>
        <v>3.2871414759909762E-2</v>
      </c>
      <c r="T34" s="45">
        <f t="shared" ref="T34:AH34" si="20">(C34/C13)</f>
        <v>4.1968028746487307E-2</v>
      </c>
      <c r="U34" s="45">
        <f t="shared" si="20"/>
        <v>4.2602948652770714E-2</v>
      </c>
      <c r="V34" s="45">
        <f t="shared" si="20"/>
        <v>4.6488543303829927E-2</v>
      </c>
      <c r="W34" s="45">
        <f t="shared" si="20"/>
        <v>3.6406806489908981E-2</v>
      </c>
      <c r="X34" s="45">
        <f t="shared" si="20"/>
        <v>3.5837015218458515E-2</v>
      </c>
      <c r="Y34" s="45">
        <f t="shared" si="20"/>
        <v>3.5979004469236936E-2</v>
      </c>
      <c r="Z34" s="45">
        <f t="shared" si="20"/>
        <v>2.7603031670179273E-2</v>
      </c>
      <c r="AA34" s="45">
        <f t="shared" si="20"/>
        <v>3.3852068452515677E-2</v>
      </c>
      <c r="AB34" s="45">
        <f t="shared" si="20"/>
        <v>3.4286565793307036E-2</v>
      </c>
      <c r="AC34" s="45">
        <f t="shared" si="20"/>
        <v>2.8050748362857519E-2</v>
      </c>
      <c r="AD34" s="45">
        <f t="shared" si="20"/>
        <v>4.9045170218323719E-2</v>
      </c>
      <c r="AE34" s="45">
        <f t="shared" si="20"/>
        <v>2.5976808775414334E-3</v>
      </c>
      <c r="AF34" s="45">
        <f t="shared" si="20"/>
        <v>-3.7691923951000503E-2</v>
      </c>
      <c r="AG34" s="45">
        <f t="shared" si="20"/>
        <v>1.1319003911622485E-2</v>
      </c>
      <c r="AH34" s="45">
        <f t="shared" si="20"/>
        <v>1.6902365550784806E-2</v>
      </c>
    </row>
    <row r="35" spans="1:34" ht="48" customHeight="1">
      <c r="A35" s="33" t="s">
        <v>129</v>
      </c>
      <c r="B35" s="43" t="s">
        <v>110</v>
      </c>
      <c r="C35" s="43">
        <v>440</v>
      </c>
      <c r="D35" s="43">
        <v>400</v>
      </c>
      <c r="E35" s="43">
        <v>133</v>
      </c>
      <c r="F35" s="43">
        <v>267</v>
      </c>
      <c r="G35" s="43">
        <v>40</v>
      </c>
      <c r="H35" s="44">
        <v>4.5880000000000001</v>
      </c>
      <c r="I35" s="44">
        <v>31.893000000000001</v>
      </c>
      <c r="J35" s="44">
        <v>56.811999999999998</v>
      </c>
      <c r="K35" s="44">
        <v>56.685000000000002</v>
      </c>
      <c r="L35" s="44">
        <v>31.843</v>
      </c>
      <c r="M35" s="44">
        <v>24.841999999999999</v>
      </c>
      <c r="N35" s="44">
        <v>0.31900000000000001</v>
      </c>
      <c r="O35" s="44">
        <v>-0.35499999999999998</v>
      </c>
      <c r="P35" s="44">
        <v>25.908000000000001</v>
      </c>
      <c r="Q35" s="44">
        <v>2.3208799999999998</v>
      </c>
      <c r="R35" s="42"/>
      <c r="S35" s="45" t="s">
        <v>111</v>
      </c>
      <c r="T35" s="45">
        <f t="shared" ref="T35:AH35" si="21">(C35/C13)</f>
        <v>2.0269958999401115E-2</v>
      </c>
      <c r="U35" s="45">
        <f t="shared" si="21"/>
        <v>2.0335536349771224E-2</v>
      </c>
      <c r="V35" s="45">
        <f t="shared" si="21"/>
        <v>1.1001737116386797E-2</v>
      </c>
      <c r="W35" s="45">
        <f t="shared" si="21"/>
        <v>3.521962801741195E-2</v>
      </c>
      <c r="X35" s="45">
        <f t="shared" si="21"/>
        <v>1.9636720667648502E-2</v>
      </c>
      <c r="Y35" s="45">
        <f t="shared" si="21"/>
        <v>5.0380489090449893E-3</v>
      </c>
      <c r="Z35" s="45">
        <f t="shared" si="21"/>
        <v>2.6440314428587274E-3</v>
      </c>
      <c r="AA35" s="45">
        <f t="shared" si="21"/>
        <v>3.3615507865935351E-3</v>
      </c>
      <c r="AB35" s="45">
        <f t="shared" si="21"/>
        <v>3.3572531326218932E-3</v>
      </c>
      <c r="AC35" s="45">
        <f t="shared" si="21"/>
        <v>2.682801500912985E-3</v>
      </c>
      <c r="AD35" s="45">
        <f t="shared" si="21"/>
        <v>4.9535097496924245E-3</v>
      </c>
      <c r="AE35" s="45">
        <f t="shared" si="21"/>
        <v>5.257996192485515E-4</v>
      </c>
      <c r="AF35" s="45">
        <f t="shared" si="21"/>
        <v>6.5591338248064592E-3</v>
      </c>
      <c r="AG35" s="45">
        <f t="shared" si="21"/>
        <v>3.2452387382399554E-3</v>
      </c>
      <c r="AH35" s="45">
        <f t="shared" si="21"/>
        <v>4.1427193298193667E-3</v>
      </c>
    </row>
    <row r="36" spans="1:34" ht="48" customHeight="1">
      <c r="A36" s="33" t="s">
        <v>130</v>
      </c>
      <c r="B36" s="43">
        <v>161</v>
      </c>
      <c r="C36" s="43">
        <v>1142</v>
      </c>
      <c r="D36" s="43">
        <v>1127</v>
      </c>
      <c r="E36" s="43">
        <v>957</v>
      </c>
      <c r="F36" s="43">
        <v>170</v>
      </c>
      <c r="G36" s="43">
        <v>15</v>
      </c>
      <c r="H36" s="44">
        <v>137.87799999999999</v>
      </c>
      <c r="I36" s="44">
        <v>1273.328</v>
      </c>
      <c r="J36" s="44">
        <v>1588.835</v>
      </c>
      <c r="K36" s="44">
        <v>1490.8440000000001</v>
      </c>
      <c r="L36" s="44">
        <v>1273.069</v>
      </c>
      <c r="M36" s="44">
        <v>217.77500000000001</v>
      </c>
      <c r="N36" s="44">
        <v>3.8370000000000002</v>
      </c>
      <c r="O36" s="44">
        <v>-0.83099999999999996</v>
      </c>
      <c r="P36" s="44">
        <v>414.03100000000001</v>
      </c>
      <c r="Q36" s="44">
        <v>28.63129</v>
      </c>
      <c r="R36" s="42"/>
      <c r="S36" s="45">
        <f>(B36/B13)</f>
        <v>2.5942636158556236E-2</v>
      </c>
      <c r="T36" s="45">
        <f t="shared" ref="T36:AH36" si="22">(C36/C13)</f>
        <v>5.2609757221172893E-2</v>
      </c>
      <c r="U36" s="45">
        <f t="shared" si="22"/>
        <v>5.7295373665480424E-2</v>
      </c>
      <c r="V36" s="45">
        <f t="shared" si="22"/>
        <v>7.9162875341219296E-2</v>
      </c>
      <c r="W36" s="45">
        <f t="shared" si="22"/>
        <v>2.2424482258277274E-2</v>
      </c>
      <c r="X36" s="45">
        <f t="shared" si="22"/>
        <v>7.3637702503681884E-3</v>
      </c>
      <c r="Y36" s="45">
        <f t="shared" si="22"/>
        <v>0.15140281331327482</v>
      </c>
      <c r="Z36" s="45">
        <f t="shared" si="22"/>
        <v>0.10556295328355493</v>
      </c>
      <c r="AA36" s="45">
        <f t="shared" si="22"/>
        <v>9.4010940365016893E-2</v>
      </c>
      <c r="AB36" s="45">
        <f t="shared" si="22"/>
        <v>8.8297445342693015E-2</v>
      </c>
      <c r="AC36" s="45">
        <f t="shared" si="22"/>
        <v>0.10725721269873419</v>
      </c>
      <c r="AD36" s="45">
        <f t="shared" si="22"/>
        <v>4.3424466055038559E-2</v>
      </c>
      <c r="AE36" s="45">
        <f t="shared" si="22"/>
        <v>6.3244299029990353E-3</v>
      </c>
      <c r="AF36" s="45">
        <f t="shared" si="22"/>
        <v>1.5353916080039909E-2</v>
      </c>
      <c r="AG36" s="45">
        <f t="shared" si="22"/>
        <v>5.1861565540845568E-2</v>
      </c>
      <c r="AH36" s="45">
        <f t="shared" si="22"/>
        <v>5.1106217693574825E-2</v>
      </c>
    </row>
    <row r="37" spans="1:34" ht="48" customHeight="1">
      <c r="A37" s="33" t="s">
        <v>131</v>
      </c>
      <c r="B37" s="43">
        <v>109</v>
      </c>
      <c r="C37" s="43">
        <v>332</v>
      </c>
      <c r="D37" s="43">
        <v>328</v>
      </c>
      <c r="E37" s="43">
        <v>221</v>
      </c>
      <c r="F37" s="43">
        <v>107</v>
      </c>
      <c r="G37" s="43">
        <v>4</v>
      </c>
      <c r="H37" s="44">
        <v>9.6989999999999998</v>
      </c>
      <c r="I37" s="44">
        <v>29.332000000000001</v>
      </c>
      <c r="J37" s="44">
        <v>52.045999999999999</v>
      </c>
      <c r="K37" s="44">
        <v>52.167999999999999</v>
      </c>
      <c r="L37" s="44">
        <v>29.312999999999999</v>
      </c>
      <c r="M37" s="44">
        <v>22.855</v>
      </c>
      <c r="N37" s="44">
        <v>4.3999999999999997E-2</v>
      </c>
      <c r="O37" s="44">
        <v>6.5000000000000002E-2</v>
      </c>
      <c r="P37" s="44">
        <v>18.164999999999999</v>
      </c>
      <c r="Q37" s="44">
        <v>1.4398</v>
      </c>
      <c r="R37" s="42"/>
      <c r="S37" s="45">
        <f>(B37/B13)</f>
        <v>1.7563648082500806E-2</v>
      </c>
      <c r="T37" s="45">
        <f t="shared" ref="T37:AH37" si="23">(C37/C13)</f>
        <v>1.5294605426820842E-2</v>
      </c>
      <c r="U37" s="45">
        <f t="shared" si="23"/>
        <v>1.6675139806812404E-2</v>
      </c>
      <c r="V37" s="45">
        <f t="shared" si="23"/>
        <v>1.828108197534949E-2</v>
      </c>
      <c r="W37" s="45">
        <f t="shared" si="23"/>
        <v>1.4114232950798047E-2</v>
      </c>
      <c r="X37" s="45">
        <f t="shared" si="23"/>
        <v>1.9636720667648502E-3</v>
      </c>
      <c r="Y37" s="45">
        <f t="shared" si="23"/>
        <v>1.0650400254757487E-2</v>
      </c>
      <c r="Z37" s="45">
        <f t="shared" si="23"/>
        <v>2.4317163729323738E-3</v>
      </c>
      <c r="AA37" s="45">
        <f t="shared" si="23"/>
        <v>3.0795478462128977E-3</v>
      </c>
      <c r="AB37" s="45">
        <f t="shared" si="23"/>
        <v>3.0897271133918836E-3</v>
      </c>
      <c r="AC37" s="45">
        <f t="shared" si="23"/>
        <v>2.4696467165864502E-3</v>
      </c>
      <c r="AD37" s="45">
        <f t="shared" si="23"/>
        <v>4.5573007539336753E-3</v>
      </c>
      <c r="AE37" s="45">
        <f t="shared" si="23"/>
        <v>7.2524085413593311E-5</v>
      </c>
      <c r="AF37" s="45">
        <f t="shared" si="23"/>
        <v>-1.2009681651054083E-3</v>
      </c>
      <c r="AG37" s="45">
        <f t="shared" si="23"/>
        <v>2.2753497637844986E-3</v>
      </c>
      <c r="AH37" s="45">
        <f t="shared" si="23"/>
        <v>2.5700110695399694E-3</v>
      </c>
    </row>
    <row r="38" spans="1:34" ht="48" customHeight="1">
      <c r="A38" s="33" t="s">
        <v>132</v>
      </c>
      <c r="B38" s="43" t="s">
        <v>110</v>
      </c>
      <c r="C38" s="43">
        <v>606</v>
      </c>
      <c r="D38" s="43">
        <v>595</v>
      </c>
      <c r="E38" s="43">
        <v>590</v>
      </c>
      <c r="F38" s="43">
        <v>5</v>
      </c>
      <c r="G38" s="43">
        <v>11</v>
      </c>
      <c r="H38" s="44">
        <v>88.063999999999993</v>
      </c>
      <c r="I38" s="44">
        <v>1081.355</v>
      </c>
      <c r="J38" s="44">
        <v>1324.933</v>
      </c>
      <c r="K38" s="44">
        <v>1224.3150000000001</v>
      </c>
      <c r="L38" s="44">
        <v>1081.355</v>
      </c>
      <c r="M38" s="44">
        <v>142.96</v>
      </c>
      <c r="N38" s="44">
        <v>-0.3</v>
      </c>
      <c r="O38" s="44">
        <v>-1.046</v>
      </c>
      <c r="P38" s="44">
        <v>361.65800000000002</v>
      </c>
      <c r="Q38" s="44">
        <v>26.339300000000001</v>
      </c>
      <c r="R38" s="42"/>
      <c r="S38" s="45" t="s">
        <v>111</v>
      </c>
      <c r="T38" s="45">
        <f t="shared" ref="T38:AH38" si="24">(C38/C13)</f>
        <v>2.7917261712811534E-2</v>
      </c>
      <c r="U38" s="45">
        <f t="shared" si="24"/>
        <v>3.0249110320284697E-2</v>
      </c>
      <c r="V38" s="45">
        <f t="shared" si="24"/>
        <v>4.8804698486227149E-2</v>
      </c>
      <c r="W38" s="45">
        <f t="shared" si="24"/>
        <v>6.5954359583168451E-4</v>
      </c>
      <c r="X38" s="45">
        <f t="shared" si="24"/>
        <v>5.4000981836033381E-3</v>
      </c>
      <c r="Y38" s="45">
        <f t="shared" si="24"/>
        <v>9.670242788276763E-2</v>
      </c>
      <c r="Z38" s="45">
        <f t="shared" si="24"/>
        <v>8.9647779164471808E-2</v>
      </c>
      <c r="AA38" s="45">
        <f t="shared" si="24"/>
        <v>7.8395929879844617E-2</v>
      </c>
      <c r="AB38" s="45">
        <f t="shared" si="24"/>
        <v>7.2511870319590249E-2</v>
      </c>
      <c r="AC38" s="45">
        <f t="shared" si="24"/>
        <v>9.1105135100956594E-2</v>
      </c>
      <c r="AD38" s="45">
        <f t="shared" si="24"/>
        <v>2.850631003204368E-2</v>
      </c>
      <c r="AE38" s="45">
        <f t="shared" si="24"/>
        <v>-4.9448240054722709E-4</v>
      </c>
      <c r="AF38" s="45">
        <f t="shared" si="24"/>
        <v>1.9326349241542414E-2</v>
      </c>
      <c r="AG38" s="45">
        <f t="shared" si="24"/>
        <v>4.5301318187215757E-2</v>
      </c>
      <c r="AH38" s="45">
        <f t="shared" si="24"/>
        <v>4.7015066373061618E-2</v>
      </c>
    </row>
    <row r="39" spans="1:34" ht="48" customHeight="1">
      <c r="A39" s="33" t="s">
        <v>133</v>
      </c>
      <c r="B39" s="43" t="s">
        <v>110</v>
      </c>
      <c r="C39" s="43">
        <v>204</v>
      </c>
      <c r="D39" s="43">
        <v>204</v>
      </c>
      <c r="E39" s="43">
        <v>146</v>
      </c>
      <c r="F39" s="43">
        <v>58</v>
      </c>
      <c r="G39" s="43">
        <v>0</v>
      </c>
      <c r="H39" s="44">
        <v>40.115000000000002</v>
      </c>
      <c r="I39" s="44">
        <v>162.64099999999999</v>
      </c>
      <c r="J39" s="44">
        <v>211.85599999999999</v>
      </c>
      <c r="K39" s="44">
        <v>214.36099999999999</v>
      </c>
      <c r="L39" s="44">
        <v>162.40100000000001</v>
      </c>
      <c r="M39" s="44">
        <v>51.96</v>
      </c>
      <c r="N39" s="44">
        <v>4.093</v>
      </c>
      <c r="O39" s="44">
        <v>0.15</v>
      </c>
      <c r="P39" s="44">
        <v>34.207999999999998</v>
      </c>
      <c r="Q39" s="44">
        <v>0.85219</v>
      </c>
      <c r="R39" s="42"/>
      <c r="S39" s="45" t="s">
        <v>111</v>
      </c>
      <c r="T39" s="45">
        <f t="shared" ref="T39:AH39" si="25">(C39/C13)</f>
        <v>9.3978900815405164E-3</v>
      </c>
      <c r="U39" s="45">
        <f t="shared" si="25"/>
        <v>1.0371123538383325E-2</v>
      </c>
      <c r="V39" s="45">
        <f t="shared" si="25"/>
        <v>1.207709487964265E-2</v>
      </c>
      <c r="W39" s="45">
        <f t="shared" si="25"/>
        <v>7.6507057116475402E-3</v>
      </c>
      <c r="X39" s="45">
        <f t="shared" si="25"/>
        <v>0</v>
      </c>
      <c r="Y39" s="45">
        <f t="shared" si="25"/>
        <v>4.4049985175749727E-2</v>
      </c>
      <c r="Z39" s="45">
        <f t="shared" si="25"/>
        <v>1.3483457746150762E-2</v>
      </c>
      <c r="AA39" s="45">
        <f t="shared" si="25"/>
        <v>1.2535462638959376E-2</v>
      </c>
      <c r="AB39" s="45">
        <f t="shared" si="25"/>
        <v>1.2695847909710886E-2</v>
      </c>
      <c r="AC39" s="45">
        <f t="shared" si="25"/>
        <v>1.3682430881191148E-2</v>
      </c>
      <c r="AD39" s="45">
        <f t="shared" si="25"/>
        <v>1.0360855269061203E-2</v>
      </c>
      <c r="AE39" s="45">
        <f t="shared" si="25"/>
        <v>6.7463882181326689E-3</v>
      </c>
      <c r="AF39" s="45">
        <f t="shared" si="25"/>
        <v>-2.7714649963970954E-3</v>
      </c>
      <c r="AG39" s="45">
        <f t="shared" si="25"/>
        <v>4.2848975898453134E-3</v>
      </c>
      <c r="AH39" s="45">
        <f t="shared" si="25"/>
        <v>1.5211402509732368E-3</v>
      </c>
    </row>
    <row r="40" spans="1:34" ht="48" customHeight="1">
      <c r="A40" s="33" t="s">
        <v>134</v>
      </c>
      <c r="B40" s="43">
        <v>21</v>
      </c>
      <c r="C40" s="43">
        <v>1567</v>
      </c>
      <c r="D40" s="43">
        <v>905</v>
      </c>
      <c r="E40" s="43">
        <v>865</v>
      </c>
      <c r="F40" s="43">
        <v>40</v>
      </c>
      <c r="G40" s="43">
        <v>662</v>
      </c>
      <c r="H40" s="44">
        <v>40.929000000000002</v>
      </c>
      <c r="I40" s="44">
        <v>1122.1310000000001</v>
      </c>
      <c r="J40" s="44">
        <v>1253.6099999999999</v>
      </c>
      <c r="K40" s="44">
        <v>1191.5070000000001</v>
      </c>
      <c r="L40" s="44">
        <v>1122.1310000000001</v>
      </c>
      <c r="M40" s="44">
        <v>69.376000000000005</v>
      </c>
      <c r="N40" s="44">
        <v>102.902</v>
      </c>
      <c r="O40" s="44">
        <v>-30.501000000000001</v>
      </c>
      <c r="P40" s="44">
        <v>983.34100000000001</v>
      </c>
      <c r="Q40" s="44">
        <v>79.900530000000003</v>
      </c>
      <c r="R40" s="42"/>
      <c r="S40" s="45">
        <f>(B40/B13)</f>
        <v>3.3838221076377701E-3</v>
      </c>
      <c r="T40" s="45">
        <f t="shared" ref="T40:AH40" si="26">(C40/C13)</f>
        <v>7.2188694891048968E-2</v>
      </c>
      <c r="U40" s="45">
        <f t="shared" si="26"/>
        <v>4.6009150991357398E-2</v>
      </c>
      <c r="V40" s="45">
        <f t="shared" si="26"/>
        <v>7.1552651170485565E-2</v>
      </c>
      <c r="W40" s="45">
        <f t="shared" si="26"/>
        <v>5.2763487666534761E-3</v>
      </c>
      <c r="X40" s="45">
        <f t="shared" si="26"/>
        <v>0.32498772704958273</v>
      </c>
      <c r="Y40" s="45">
        <f t="shared" si="26"/>
        <v>4.4943832562838355E-2</v>
      </c>
      <c r="Z40" s="45">
        <f t="shared" si="26"/>
        <v>9.3028239645267199E-2</v>
      </c>
      <c r="AA40" s="45">
        <f t="shared" si="26"/>
        <v>7.4175767119297353E-2</v>
      </c>
      <c r="AB40" s="45">
        <f t="shared" si="26"/>
        <v>7.0568767897872697E-2</v>
      </c>
      <c r="AC40" s="45">
        <f t="shared" si="26"/>
        <v>9.4540549917438335E-2</v>
      </c>
      <c r="AD40" s="45">
        <f t="shared" si="26"/>
        <v>1.3833616149853543E-2</v>
      </c>
      <c r="AE40" s="45">
        <f t="shared" si="26"/>
        <v>0.16961075993703589</v>
      </c>
      <c r="AF40" s="45">
        <f t="shared" si="26"/>
        <v>0.5635496923673855</v>
      </c>
      <c r="AG40" s="45">
        <f t="shared" si="26"/>
        <v>0.12317339455379095</v>
      </c>
      <c r="AH40" s="45">
        <f t="shared" si="26"/>
        <v>0.14262067409508988</v>
      </c>
    </row>
    <row r="41" spans="1:34" ht="48" customHeight="1">
      <c r="A41" s="33" t="s">
        <v>135</v>
      </c>
      <c r="B41" s="43">
        <v>21</v>
      </c>
      <c r="C41" s="43">
        <v>1567</v>
      </c>
      <c r="D41" s="43">
        <v>905</v>
      </c>
      <c r="E41" s="43">
        <v>865</v>
      </c>
      <c r="F41" s="43">
        <v>40</v>
      </c>
      <c r="G41" s="43">
        <v>662</v>
      </c>
      <c r="H41" s="44">
        <v>40.929000000000002</v>
      </c>
      <c r="I41" s="44">
        <v>1122.1310000000001</v>
      </c>
      <c r="J41" s="44">
        <v>1253.6099999999999</v>
      </c>
      <c r="K41" s="44">
        <v>1191.5070000000001</v>
      </c>
      <c r="L41" s="44">
        <v>1122.1310000000001</v>
      </c>
      <c r="M41" s="44">
        <v>69.376000000000005</v>
      </c>
      <c r="N41" s="44">
        <v>102.902</v>
      </c>
      <c r="O41" s="44">
        <v>-30.501000000000001</v>
      </c>
      <c r="P41" s="44">
        <v>983.34100000000001</v>
      </c>
      <c r="Q41" s="44">
        <v>79.900530000000003</v>
      </c>
      <c r="R41" s="42"/>
      <c r="S41" s="45">
        <f>(B41/B13)</f>
        <v>3.3838221076377701E-3</v>
      </c>
      <c r="T41" s="45">
        <f t="shared" ref="T41:AH41" si="27">(C41/C13)</f>
        <v>7.2188694891048968E-2</v>
      </c>
      <c r="U41" s="45">
        <f t="shared" si="27"/>
        <v>4.6009150991357398E-2</v>
      </c>
      <c r="V41" s="45">
        <f t="shared" si="27"/>
        <v>7.1552651170485565E-2</v>
      </c>
      <c r="W41" s="45">
        <f t="shared" si="27"/>
        <v>5.2763487666534761E-3</v>
      </c>
      <c r="X41" s="45">
        <f t="shared" si="27"/>
        <v>0.32498772704958273</v>
      </c>
      <c r="Y41" s="45">
        <f t="shared" si="27"/>
        <v>4.4943832562838355E-2</v>
      </c>
      <c r="Z41" s="45">
        <f t="shared" si="27"/>
        <v>9.3028239645267199E-2</v>
      </c>
      <c r="AA41" s="45">
        <f t="shared" si="27"/>
        <v>7.4175767119297353E-2</v>
      </c>
      <c r="AB41" s="45">
        <f t="shared" si="27"/>
        <v>7.0568767897872697E-2</v>
      </c>
      <c r="AC41" s="45">
        <f t="shared" si="27"/>
        <v>9.4540549917438335E-2</v>
      </c>
      <c r="AD41" s="45">
        <f t="shared" si="27"/>
        <v>1.3833616149853543E-2</v>
      </c>
      <c r="AE41" s="45">
        <f t="shared" si="27"/>
        <v>0.16961075993703589</v>
      </c>
      <c r="AF41" s="45">
        <f t="shared" si="27"/>
        <v>0.5635496923673855</v>
      </c>
      <c r="AG41" s="45">
        <f t="shared" si="27"/>
        <v>0.12317339455379095</v>
      </c>
      <c r="AH41" s="45">
        <f t="shared" si="27"/>
        <v>0.14262067409508988</v>
      </c>
    </row>
    <row r="42" spans="1:34" ht="48" customHeight="1">
      <c r="A42" s="33" t="s">
        <v>136</v>
      </c>
      <c r="B42" s="43">
        <v>5293</v>
      </c>
      <c r="C42" s="43">
        <v>12477</v>
      </c>
      <c r="D42" s="43">
        <v>12355</v>
      </c>
      <c r="E42" s="43">
        <v>6043</v>
      </c>
      <c r="F42" s="43">
        <v>6312</v>
      </c>
      <c r="G42" s="43">
        <v>122</v>
      </c>
      <c r="H42" s="44">
        <v>233.26599999999999</v>
      </c>
      <c r="I42" s="44">
        <v>1292.914</v>
      </c>
      <c r="J42" s="44">
        <v>2137.453</v>
      </c>
      <c r="K42" s="44">
        <v>2155.7330000000002</v>
      </c>
      <c r="L42" s="44">
        <v>1290.0260000000001</v>
      </c>
      <c r="M42" s="44">
        <v>865.70699999999999</v>
      </c>
      <c r="N42" s="44">
        <v>18.379000000000001</v>
      </c>
      <c r="O42" s="44">
        <v>4.6849999999999996</v>
      </c>
      <c r="P42" s="44">
        <v>806.01599999999996</v>
      </c>
      <c r="Q42" s="44">
        <v>64.163610000000006</v>
      </c>
      <c r="R42" s="42"/>
      <c r="S42" s="45">
        <f>(B42/B13)</f>
        <v>0.85288430551079597</v>
      </c>
      <c r="T42" s="45">
        <f t="shared" ref="T42:AH42" si="28">(C42/C13)</f>
        <v>0.57479154189892656</v>
      </c>
      <c r="U42" s="45">
        <f t="shared" si="28"/>
        <v>0.62811387900355875</v>
      </c>
      <c r="V42" s="45">
        <f t="shared" si="28"/>
        <v>0.49987592025808586</v>
      </c>
      <c r="W42" s="45">
        <f t="shared" si="28"/>
        <v>0.83260783537791849</v>
      </c>
      <c r="X42" s="45">
        <f t="shared" si="28"/>
        <v>5.9891998036327936E-2</v>
      </c>
      <c r="Y42" s="45">
        <f t="shared" si="28"/>
        <v>0.25614767149461387</v>
      </c>
      <c r="Z42" s="45">
        <f t="shared" si="28"/>
        <v>0.10718669516546731</v>
      </c>
      <c r="AA42" s="45">
        <f t="shared" si="28"/>
        <v>0.12647252012702795</v>
      </c>
      <c r="AB42" s="45">
        <f t="shared" si="28"/>
        <v>0.12767648173849153</v>
      </c>
      <c r="AC42" s="45">
        <f t="shared" si="28"/>
        <v>0.10868585525913936</v>
      </c>
      <c r="AD42" s="45">
        <f t="shared" si="28"/>
        <v>0.17262249677469527</v>
      </c>
      <c r="AE42" s="45">
        <f t="shared" si="28"/>
        <v>3.0293640132191629E-2</v>
      </c>
      <c r="AF42" s="45">
        <f t="shared" si="28"/>
        <v>-8.656209005413594E-2</v>
      </c>
      <c r="AG42" s="45">
        <f t="shared" si="28"/>
        <v>0.10096164685970417</v>
      </c>
      <c r="AH42" s="45">
        <f t="shared" si="28"/>
        <v>0.11453062089293338</v>
      </c>
    </row>
    <row r="43" spans="1:34" ht="48" customHeight="1">
      <c r="A43" s="33" t="s">
        <v>137</v>
      </c>
      <c r="B43" s="43">
        <v>1763</v>
      </c>
      <c r="C43" s="43">
        <v>4399</v>
      </c>
      <c r="D43" s="43">
        <v>4379</v>
      </c>
      <c r="E43" s="43">
        <v>1504</v>
      </c>
      <c r="F43" s="43">
        <v>2875</v>
      </c>
      <c r="G43" s="43">
        <v>20</v>
      </c>
      <c r="H43" s="44">
        <v>60.54</v>
      </c>
      <c r="I43" s="44">
        <v>272.05399999999997</v>
      </c>
      <c r="J43" s="44">
        <v>447.83300000000003</v>
      </c>
      <c r="K43" s="44">
        <v>445.78800000000001</v>
      </c>
      <c r="L43" s="44">
        <v>271.03699999999998</v>
      </c>
      <c r="M43" s="44">
        <v>174.751</v>
      </c>
      <c r="N43" s="44">
        <v>3.9420000000000002</v>
      </c>
      <c r="O43" s="44">
        <v>1.32</v>
      </c>
      <c r="P43" s="44">
        <v>155.053</v>
      </c>
      <c r="Q43" s="44">
        <v>12.79411</v>
      </c>
      <c r="R43" s="42"/>
      <c r="S43" s="45">
        <f>(B43/B13)</f>
        <v>0.2840799226554947</v>
      </c>
      <c r="T43" s="45">
        <f t="shared" ref="T43:AH43" si="29">(C43/C13)</f>
        <v>0.20265352190537614</v>
      </c>
      <c r="U43" s="45">
        <f t="shared" si="29"/>
        <v>0.2226232841891205</v>
      </c>
      <c r="V43" s="45">
        <f t="shared" si="29"/>
        <v>0.12441062122590785</v>
      </c>
      <c r="W43" s="45">
        <f t="shared" si="29"/>
        <v>0.37923756760321858</v>
      </c>
      <c r="X43" s="45">
        <f t="shared" si="29"/>
        <v>9.8183603338242512E-3</v>
      </c>
      <c r="Y43" s="45">
        <f t="shared" si="29"/>
        <v>6.6478526798950222E-2</v>
      </c>
      <c r="Z43" s="45">
        <f t="shared" si="29"/>
        <v>2.2554144487990722E-2</v>
      </c>
      <c r="AA43" s="45">
        <f t="shared" si="29"/>
        <v>2.6498158371691595E-2</v>
      </c>
      <c r="AB43" s="45">
        <f t="shared" si="29"/>
        <v>2.6402454961369823E-2</v>
      </c>
      <c r="AC43" s="45">
        <f t="shared" si="29"/>
        <v>2.2835111968186186E-2</v>
      </c>
      <c r="AD43" s="45">
        <f t="shared" si="29"/>
        <v>3.4845454563581874E-2</v>
      </c>
      <c r="AE43" s="45">
        <f t="shared" si="29"/>
        <v>6.4974987431905646E-3</v>
      </c>
      <c r="AF43" s="45">
        <f t="shared" si="29"/>
        <v>-2.4388891968294444E-2</v>
      </c>
      <c r="AG43" s="45">
        <f t="shared" si="29"/>
        <v>1.9421954688911523E-2</v>
      </c>
      <c r="AH43" s="45">
        <f t="shared" si="29"/>
        <v>2.2837202614885411E-2</v>
      </c>
    </row>
    <row r="44" spans="1:34" ht="48" customHeight="1">
      <c r="A44" s="33" t="s">
        <v>138</v>
      </c>
      <c r="B44" s="43">
        <v>7</v>
      </c>
      <c r="C44" s="43">
        <v>14</v>
      </c>
      <c r="D44" s="43">
        <v>14</v>
      </c>
      <c r="E44" s="43">
        <v>6</v>
      </c>
      <c r="F44" s="43">
        <v>8</v>
      </c>
      <c r="G44" s="43">
        <v>0</v>
      </c>
      <c r="H44" s="44">
        <v>0.625</v>
      </c>
      <c r="I44" s="44">
        <v>0.93200000000000005</v>
      </c>
      <c r="J44" s="44">
        <v>0.46</v>
      </c>
      <c r="K44" s="44">
        <v>0.46200000000000002</v>
      </c>
      <c r="L44" s="44">
        <v>0.93200000000000005</v>
      </c>
      <c r="M44" s="44">
        <v>-0.47</v>
      </c>
      <c r="N44" s="44">
        <v>0</v>
      </c>
      <c r="O44" s="44">
        <v>1E-3</v>
      </c>
      <c r="P44" s="44">
        <v>2.7330000000000001</v>
      </c>
      <c r="Q44" s="44">
        <v>0.48782999999999999</v>
      </c>
      <c r="R44" s="42"/>
      <c r="S44" s="45">
        <f>(B44/B13)</f>
        <v>1.1279407025459234E-3</v>
      </c>
      <c r="T44" s="45">
        <f t="shared" ref="T44:AH44" si="30">(C44/C13)</f>
        <v>6.4495324089003543E-4</v>
      </c>
      <c r="U44" s="45">
        <f t="shared" si="30"/>
        <v>7.1174377224199293E-4</v>
      </c>
      <c r="V44" s="45">
        <f t="shared" si="30"/>
        <v>4.9631896765654727E-4</v>
      </c>
      <c r="W44" s="45">
        <f t="shared" si="30"/>
        <v>1.0552697533306951E-3</v>
      </c>
      <c r="X44" s="45">
        <f t="shared" si="30"/>
        <v>0</v>
      </c>
      <c r="Y44" s="45">
        <f t="shared" si="30"/>
        <v>6.8630788320686966E-4</v>
      </c>
      <c r="Z44" s="45">
        <f t="shared" si="30"/>
        <v>7.7265773202405978E-5</v>
      </c>
      <c r="AA44" s="45">
        <f t="shared" si="30"/>
        <v>2.7218076494983917E-5</v>
      </c>
      <c r="AB44" s="45">
        <f t="shared" si="30"/>
        <v>2.7362634687683066E-5</v>
      </c>
      <c r="AC44" s="45">
        <f t="shared" si="30"/>
        <v>7.8521841498944896E-5</v>
      </c>
      <c r="AD44" s="45">
        <f t="shared" si="30"/>
        <v>-9.3718282841777614E-5</v>
      </c>
      <c r="AE44" s="45">
        <f t="shared" si="30"/>
        <v>0</v>
      </c>
      <c r="AF44" s="45">
        <f t="shared" si="30"/>
        <v>-1.8476433309313971E-5</v>
      </c>
      <c r="AG44" s="45">
        <f t="shared" si="30"/>
        <v>3.4233586041415001E-4</v>
      </c>
      <c r="AH44" s="45">
        <f t="shared" si="30"/>
        <v>8.7076573138886182E-4</v>
      </c>
    </row>
    <row r="45" spans="1:34" ht="48" customHeight="1">
      <c r="A45" s="33" t="s">
        <v>139</v>
      </c>
      <c r="B45" s="43">
        <v>3523</v>
      </c>
      <c r="C45" s="43">
        <v>8064</v>
      </c>
      <c r="D45" s="43">
        <v>7962</v>
      </c>
      <c r="E45" s="43">
        <v>4533</v>
      </c>
      <c r="F45" s="43">
        <v>3429</v>
      </c>
      <c r="G45" s="43">
        <v>102</v>
      </c>
      <c r="H45" s="44">
        <v>172.101</v>
      </c>
      <c r="I45" s="44">
        <v>1019.928</v>
      </c>
      <c r="J45" s="44">
        <v>1689.16</v>
      </c>
      <c r="K45" s="44">
        <v>1709.4829999999999</v>
      </c>
      <c r="L45" s="44">
        <v>1018.057</v>
      </c>
      <c r="M45" s="44">
        <v>691.42600000000004</v>
      </c>
      <c r="N45" s="44">
        <v>14.436999999999999</v>
      </c>
      <c r="O45" s="44">
        <v>3.3639999999999999</v>
      </c>
      <c r="P45" s="44">
        <v>648.23</v>
      </c>
      <c r="Q45" s="44">
        <v>50.88167</v>
      </c>
      <c r="R45" s="42"/>
      <c r="S45" s="45">
        <f>(B45/B13)</f>
        <v>0.56767644215275537</v>
      </c>
      <c r="T45" s="45">
        <f t="shared" ref="T45:AH45" si="31">(C45/C13)</f>
        <v>0.37149306675266042</v>
      </c>
      <c r="U45" s="45">
        <f t="shared" si="31"/>
        <v>0.40477885104219624</v>
      </c>
      <c r="V45" s="45">
        <f t="shared" si="31"/>
        <v>0.37496898006452145</v>
      </c>
      <c r="W45" s="45">
        <f t="shared" si="31"/>
        <v>0.45231499802136921</v>
      </c>
      <c r="X45" s="45">
        <f t="shared" si="31"/>
        <v>5.0073637702503684E-2</v>
      </c>
      <c r="Y45" s="45">
        <f t="shared" si="31"/>
        <v>0.18898283681245678</v>
      </c>
      <c r="Z45" s="45">
        <f t="shared" si="31"/>
        <v>8.4555284904274164E-2</v>
      </c>
      <c r="AA45" s="45">
        <f t="shared" si="31"/>
        <v>9.9947143678841374E-2</v>
      </c>
      <c r="AB45" s="45">
        <f t="shared" si="31"/>
        <v>0.101246664142434</v>
      </c>
      <c r="AC45" s="45">
        <f t="shared" si="31"/>
        <v>8.577222144945422E-2</v>
      </c>
      <c r="AD45" s="45">
        <f t="shared" si="31"/>
        <v>0.13787076049395519</v>
      </c>
      <c r="AE45" s="45">
        <f t="shared" si="31"/>
        <v>2.379614138900106E-2</v>
      </c>
      <c r="AF45" s="45">
        <f t="shared" si="31"/>
        <v>-6.2154721652532198E-2</v>
      </c>
      <c r="AG45" s="45">
        <f t="shared" si="31"/>
        <v>8.1197356310378499E-2</v>
      </c>
      <c r="AH45" s="45">
        <f t="shared" si="31"/>
        <v>9.0822652546659097E-2</v>
      </c>
    </row>
    <row r="46" spans="1:34" ht="48" customHeight="1">
      <c r="A46" s="33" t="s">
        <v>140</v>
      </c>
      <c r="B46" s="43">
        <v>188</v>
      </c>
      <c r="C46" s="43">
        <v>1688</v>
      </c>
      <c r="D46" s="43">
        <v>1294</v>
      </c>
      <c r="E46" s="43">
        <v>1023</v>
      </c>
      <c r="F46" s="43">
        <v>271</v>
      </c>
      <c r="G46" s="43">
        <v>394</v>
      </c>
      <c r="H46" s="44">
        <v>63.445</v>
      </c>
      <c r="I46" s="44">
        <v>1869.06</v>
      </c>
      <c r="J46" s="44">
        <v>3126.9009999999998</v>
      </c>
      <c r="K46" s="44">
        <v>3396.0940000000001</v>
      </c>
      <c r="L46" s="44">
        <v>1787.5340000000001</v>
      </c>
      <c r="M46" s="44">
        <v>1608.56</v>
      </c>
      <c r="N46" s="44">
        <v>32.590000000000003</v>
      </c>
      <c r="O46" s="44">
        <v>-3.9990000000000001</v>
      </c>
      <c r="P46" s="44">
        <v>1095.296</v>
      </c>
      <c r="Q46" s="44">
        <v>94.301749999999998</v>
      </c>
      <c r="R46" s="42"/>
      <c r="S46" s="45">
        <f>(B46/B13)</f>
        <v>3.029326458266194E-2</v>
      </c>
      <c r="T46" s="45">
        <f t="shared" ref="T46:AH46" si="32">(C46/C13)</f>
        <v>7.776293361588428E-2</v>
      </c>
      <c r="U46" s="45">
        <f t="shared" si="32"/>
        <v>6.5785460091509915E-2</v>
      </c>
      <c r="V46" s="45">
        <f t="shared" si="32"/>
        <v>8.4622383985441307E-2</v>
      </c>
      <c r="W46" s="45">
        <f t="shared" si="32"/>
        <v>3.57472628940773E-2</v>
      </c>
      <c r="X46" s="45">
        <f t="shared" si="32"/>
        <v>0.19342169857633776</v>
      </c>
      <c r="Y46" s="45">
        <f t="shared" si="32"/>
        <v>6.9668485840095759E-2</v>
      </c>
      <c r="Z46" s="45">
        <f t="shared" si="32"/>
        <v>0.15495103654687653</v>
      </c>
      <c r="AA46" s="45">
        <f t="shared" si="32"/>
        <v>0.18501789263096022</v>
      </c>
      <c r="AB46" s="45">
        <f t="shared" si="32"/>
        <v>0.20113870018838167</v>
      </c>
      <c r="AC46" s="45">
        <f t="shared" si="32"/>
        <v>0.15060135345705467</v>
      </c>
      <c r="AD46" s="45">
        <f t="shared" si="32"/>
        <v>0.32074783201695706</v>
      </c>
      <c r="AE46" s="45">
        <f t="shared" si="32"/>
        <v>5.3717271446113782E-2</v>
      </c>
      <c r="AF46" s="45">
        <f t="shared" si="32"/>
        <v>7.3887256803946574E-2</v>
      </c>
      <c r="AG46" s="45">
        <f t="shared" si="32"/>
        <v>0.137196889340716</v>
      </c>
      <c r="AH46" s="45">
        <f t="shared" si="32"/>
        <v>0.16832653241907961</v>
      </c>
    </row>
    <row r="47" spans="1:34" ht="48" customHeight="1">
      <c r="A47" s="33" t="s">
        <v>141</v>
      </c>
      <c r="B47" s="43">
        <v>79</v>
      </c>
      <c r="C47" s="43">
        <v>450</v>
      </c>
      <c r="D47" s="43">
        <v>435</v>
      </c>
      <c r="E47" s="43">
        <v>333</v>
      </c>
      <c r="F47" s="43">
        <v>102</v>
      </c>
      <c r="G47" s="43">
        <v>15</v>
      </c>
      <c r="H47" s="44">
        <v>20.6</v>
      </c>
      <c r="I47" s="44">
        <v>111.071</v>
      </c>
      <c r="J47" s="44">
        <v>150.44999999999999</v>
      </c>
      <c r="K47" s="44">
        <v>148.65899999999999</v>
      </c>
      <c r="L47" s="44">
        <v>111.071</v>
      </c>
      <c r="M47" s="44">
        <v>37.588000000000001</v>
      </c>
      <c r="N47" s="44">
        <v>3.194</v>
      </c>
      <c r="O47" s="44">
        <v>0.58799999999999997</v>
      </c>
      <c r="P47" s="44">
        <v>60.14</v>
      </c>
      <c r="Q47" s="44">
        <v>5.8001699999999996</v>
      </c>
      <c r="R47" s="42"/>
      <c r="S47" s="45">
        <f>(B47/B13)</f>
        <v>1.2729616500161134E-2</v>
      </c>
      <c r="T47" s="45">
        <f t="shared" ref="T47:AH47" si="33">(C47/C13)</f>
        <v>2.0730639885751141E-2</v>
      </c>
      <c r="U47" s="45">
        <f t="shared" si="33"/>
        <v>2.2114895780376207E-2</v>
      </c>
      <c r="V47" s="45">
        <f t="shared" si="33"/>
        <v>2.7545702704938373E-2</v>
      </c>
      <c r="W47" s="45">
        <f t="shared" si="33"/>
        <v>1.3454689354966362E-2</v>
      </c>
      <c r="X47" s="45">
        <f t="shared" si="33"/>
        <v>7.3637702503681884E-3</v>
      </c>
      <c r="Y47" s="45">
        <f t="shared" si="33"/>
        <v>2.2620707830498427E-2</v>
      </c>
      <c r="Z47" s="45">
        <f t="shared" si="33"/>
        <v>9.2081402310777195E-3</v>
      </c>
      <c r="AA47" s="45">
        <f t="shared" si="33"/>
        <v>8.9020861058050644E-3</v>
      </c>
      <c r="AB47" s="45">
        <f t="shared" si="33"/>
        <v>8.8045495888231101E-3</v>
      </c>
      <c r="AC47" s="45">
        <f t="shared" si="33"/>
        <v>9.3578320355464668E-3</v>
      </c>
      <c r="AD47" s="45">
        <f t="shared" si="33"/>
        <v>7.4950698201207179E-3</v>
      </c>
      <c r="AE47" s="45">
        <f t="shared" si="33"/>
        <v>5.2645892911594785E-3</v>
      </c>
      <c r="AF47" s="45">
        <f t="shared" si="33"/>
        <v>-1.0864142785876614E-2</v>
      </c>
      <c r="AG47" s="45">
        <f t="shared" si="33"/>
        <v>7.5331425705477423E-3</v>
      </c>
      <c r="AH47" s="45">
        <f t="shared" si="33"/>
        <v>1.0353174819567748E-2</v>
      </c>
    </row>
    <row r="48" spans="1:34" ht="48" customHeight="1">
      <c r="A48" s="33" t="s">
        <v>142</v>
      </c>
      <c r="B48" s="43">
        <v>27</v>
      </c>
      <c r="C48" s="43">
        <v>534</v>
      </c>
      <c r="D48" s="43">
        <v>198</v>
      </c>
      <c r="E48" s="43">
        <v>183</v>
      </c>
      <c r="F48" s="43">
        <v>15</v>
      </c>
      <c r="G48" s="43">
        <v>336</v>
      </c>
      <c r="H48" s="44">
        <v>11.087999999999999</v>
      </c>
      <c r="I48" s="44">
        <v>1603.2339999999999</v>
      </c>
      <c r="J48" s="44">
        <v>2764.6529999999998</v>
      </c>
      <c r="K48" s="44">
        <v>3037.826</v>
      </c>
      <c r="L48" s="44">
        <v>1522.222</v>
      </c>
      <c r="M48" s="44">
        <v>1515.604</v>
      </c>
      <c r="N48" s="44">
        <v>20.015999999999998</v>
      </c>
      <c r="O48" s="44">
        <v>0.56299999999999994</v>
      </c>
      <c r="P48" s="44">
        <v>261.68599999999998</v>
      </c>
      <c r="Q48" s="44">
        <v>19.400390000000002</v>
      </c>
      <c r="R48" s="42"/>
      <c r="S48" s="45">
        <f>(B48/B13)</f>
        <v>4.3506284241057042E-3</v>
      </c>
      <c r="T48" s="45">
        <f t="shared" ref="T48:AH48" si="34">(C48/C13)</f>
        <v>2.4600359331091354E-2</v>
      </c>
      <c r="U48" s="45">
        <f t="shared" si="34"/>
        <v>1.0066090493136757E-2</v>
      </c>
      <c r="V48" s="45">
        <f t="shared" si="34"/>
        <v>1.5137728513524691E-2</v>
      </c>
      <c r="W48" s="45">
        <f t="shared" si="34"/>
        <v>1.9786307874950534E-3</v>
      </c>
      <c r="X48" s="45">
        <f t="shared" si="34"/>
        <v>0.16494845360824742</v>
      </c>
      <c r="Y48" s="45">
        <f t="shared" si="34"/>
        <v>1.2175650894396433E-2</v>
      </c>
      <c r="Z48" s="45">
        <f t="shared" si="34"/>
        <v>0.13291321312702375</v>
      </c>
      <c r="AA48" s="45">
        <f t="shared" si="34"/>
        <v>0.16358377573062341</v>
      </c>
      <c r="AB48" s="45">
        <f t="shared" si="34"/>
        <v>0.17991974693234955</v>
      </c>
      <c r="AC48" s="45">
        <f t="shared" si="34"/>
        <v>0.1282485779079473</v>
      </c>
      <c r="AD48" s="45">
        <f t="shared" si="34"/>
        <v>0.30221234967687133</v>
      </c>
      <c r="AE48" s="45">
        <f t="shared" si="34"/>
        <v>3.2991865764510991E-2</v>
      </c>
      <c r="AF48" s="45">
        <f t="shared" si="34"/>
        <v>-1.0402231953143765E-2</v>
      </c>
      <c r="AG48" s="45">
        <f t="shared" si="34"/>
        <v>3.277881520978311E-2</v>
      </c>
      <c r="AH48" s="45">
        <f t="shared" si="34"/>
        <v>3.4629265907343054E-2</v>
      </c>
    </row>
    <row r="49" spans="1:34" ht="48" customHeight="1">
      <c r="A49" s="33" t="s">
        <v>143</v>
      </c>
      <c r="B49" s="43">
        <v>68</v>
      </c>
      <c r="C49" s="43">
        <v>252</v>
      </c>
      <c r="D49" s="43">
        <v>249</v>
      </c>
      <c r="E49" s="43">
        <v>154</v>
      </c>
      <c r="F49" s="43">
        <v>95</v>
      </c>
      <c r="G49" s="43">
        <v>3</v>
      </c>
      <c r="H49" s="44">
        <v>8.1310000000000002</v>
      </c>
      <c r="I49" s="44">
        <v>32.42</v>
      </c>
      <c r="J49" s="44">
        <v>61.624000000000002</v>
      </c>
      <c r="K49" s="44">
        <v>60.881999999999998</v>
      </c>
      <c r="L49" s="44">
        <v>31.907</v>
      </c>
      <c r="M49" s="44">
        <v>28.975000000000001</v>
      </c>
      <c r="N49" s="44">
        <v>0.223</v>
      </c>
      <c r="O49" s="44">
        <v>8.8999999999999996E-2</v>
      </c>
      <c r="P49" s="44">
        <v>73.224999999999994</v>
      </c>
      <c r="Q49" s="44">
        <v>5.3052900000000003</v>
      </c>
      <c r="R49" s="42"/>
      <c r="S49" s="45">
        <f>(B49/B13)</f>
        <v>1.0957138253303255E-2</v>
      </c>
      <c r="T49" s="45">
        <f t="shared" ref="T49:AH49" si="35">(C49/C13)</f>
        <v>1.1609158336020638E-2</v>
      </c>
      <c r="U49" s="45">
        <f t="shared" si="35"/>
        <v>1.2658871377732587E-2</v>
      </c>
      <c r="V49" s="45">
        <f t="shared" si="35"/>
        <v>1.2738853503184714E-2</v>
      </c>
      <c r="W49" s="45">
        <f t="shared" si="35"/>
        <v>1.2531328320802004E-2</v>
      </c>
      <c r="X49" s="45">
        <f t="shared" si="35"/>
        <v>1.4727540500736377E-3</v>
      </c>
      <c r="Y49" s="45">
        <f t="shared" si="35"/>
        <v>8.9285910373680926E-3</v>
      </c>
      <c r="Z49" s="45">
        <f t="shared" si="35"/>
        <v>2.6877214240579421E-3</v>
      </c>
      <c r="AA49" s="45">
        <f t="shared" si="35"/>
        <v>3.6462755346236718E-3</v>
      </c>
      <c r="AB49" s="45">
        <f t="shared" si="35"/>
        <v>3.6058266776093514E-3</v>
      </c>
      <c r="AC49" s="45">
        <f t="shared" si="35"/>
        <v>2.6881935586983204E-3</v>
      </c>
      <c r="AD49" s="45">
        <f t="shared" si="35"/>
        <v>5.7776324368946953E-3</v>
      </c>
      <c r="AE49" s="45">
        <f t="shared" si="35"/>
        <v>3.6756525107343888E-4</v>
      </c>
      <c r="AF49" s="45">
        <f t="shared" si="35"/>
        <v>-1.6444025645289432E-3</v>
      </c>
      <c r="AG49" s="45">
        <f t="shared" si="35"/>
        <v>9.1721710131087205E-3</v>
      </c>
      <c r="AH49" s="45">
        <f t="shared" si="35"/>
        <v>9.4698249945268133E-3</v>
      </c>
    </row>
    <row r="50" spans="1:34" ht="48" customHeight="1">
      <c r="A50" s="33" t="s">
        <v>144</v>
      </c>
      <c r="B50" s="43" t="s">
        <v>110</v>
      </c>
      <c r="C50" s="43">
        <v>248</v>
      </c>
      <c r="D50" s="43">
        <v>248</v>
      </c>
      <c r="E50" s="43">
        <v>248</v>
      </c>
      <c r="F50" s="43">
        <v>0</v>
      </c>
      <c r="G50" s="43">
        <v>0</v>
      </c>
      <c r="H50" s="44">
        <v>19.663</v>
      </c>
      <c r="I50" s="44">
        <v>47.923000000000002</v>
      </c>
      <c r="J50" s="44">
        <v>55.631999999999998</v>
      </c>
      <c r="K50" s="44">
        <v>55.6</v>
      </c>
      <c r="L50" s="44">
        <v>47.923000000000002</v>
      </c>
      <c r="M50" s="44">
        <v>7.6769999999999996</v>
      </c>
      <c r="N50" s="44">
        <v>9.0419999999999998</v>
      </c>
      <c r="O50" s="44">
        <v>0.32800000000000001</v>
      </c>
      <c r="P50" s="44">
        <v>679.70500000000004</v>
      </c>
      <c r="Q50" s="44">
        <v>62.595010000000002</v>
      </c>
      <c r="R50" s="42"/>
      <c r="S50" s="45" t="s">
        <v>111</v>
      </c>
      <c r="T50" s="45">
        <f t="shared" ref="T50:AH50" si="36">(C50/C13)</f>
        <v>1.1424885981480629E-2</v>
      </c>
      <c r="U50" s="45">
        <f t="shared" si="36"/>
        <v>1.260803253685816E-2</v>
      </c>
      <c r="V50" s="45">
        <f t="shared" si="36"/>
        <v>2.0514517329803954E-2</v>
      </c>
      <c r="W50" s="45">
        <f t="shared" si="36"/>
        <v>0</v>
      </c>
      <c r="X50" s="45">
        <f t="shared" si="36"/>
        <v>0</v>
      </c>
      <c r="Y50" s="45">
        <f t="shared" si="36"/>
        <v>2.1591795051994687E-2</v>
      </c>
      <c r="Z50" s="45">
        <f t="shared" si="36"/>
        <v>3.9729695806640574E-3</v>
      </c>
      <c r="AA50" s="45">
        <f t="shared" si="36"/>
        <v>3.2917305034107502E-3</v>
      </c>
      <c r="AB50" s="45">
        <f t="shared" si="36"/>
        <v>3.2929923996432436E-3</v>
      </c>
      <c r="AC50" s="45">
        <f t="shared" si="36"/>
        <v>4.0375560194784721E-3</v>
      </c>
      <c r="AD50" s="45">
        <f t="shared" si="36"/>
        <v>1.5307984199496314E-3</v>
      </c>
      <c r="AE50" s="45">
        <f t="shared" si="36"/>
        <v>1.4903699552493425E-2</v>
      </c>
      <c r="AF50" s="45">
        <f t="shared" si="36"/>
        <v>-6.0602701254549828E-3</v>
      </c>
      <c r="AG50" s="45">
        <f t="shared" si="36"/>
        <v>8.5139918039809664E-2</v>
      </c>
      <c r="AH50" s="45">
        <f t="shared" si="36"/>
        <v>0.11173070467979239</v>
      </c>
    </row>
    <row r="51" spans="1:34" ht="48" customHeight="1">
      <c r="A51" s="33" t="s">
        <v>145</v>
      </c>
      <c r="B51" s="43" t="s">
        <v>110</v>
      </c>
      <c r="C51" s="43">
        <v>48</v>
      </c>
      <c r="D51" s="43">
        <v>8</v>
      </c>
      <c r="E51" s="43">
        <v>7</v>
      </c>
      <c r="F51" s="43">
        <v>1</v>
      </c>
      <c r="G51" s="43">
        <v>40</v>
      </c>
      <c r="H51" s="44">
        <v>0.372</v>
      </c>
      <c r="I51" s="44">
        <v>67.191000000000003</v>
      </c>
      <c r="J51" s="44">
        <v>84.093999999999994</v>
      </c>
      <c r="K51" s="44">
        <v>83.700999999999993</v>
      </c>
      <c r="L51" s="44">
        <v>67.191000000000003</v>
      </c>
      <c r="M51" s="44">
        <v>16.510000000000002</v>
      </c>
      <c r="N51" s="44">
        <v>4.4999999999999998E-2</v>
      </c>
      <c r="O51" s="44">
        <v>-5.5250000000000004</v>
      </c>
      <c r="P51" s="44">
        <v>2.4500000000000002</v>
      </c>
      <c r="Q51" s="44">
        <v>0.24584</v>
      </c>
      <c r="R51" s="42"/>
      <c r="S51" s="45" t="s">
        <v>111</v>
      </c>
      <c r="T51" s="45">
        <f t="shared" ref="T51:AH51" si="37">(C51/C13)</f>
        <v>2.2112682544801216E-3</v>
      </c>
      <c r="U51" s="45">
        <f t="shared" si="37"/>
        <v>4.0671072699542449E-4</v>
      </c>
      <c r="V51" s="45">
        <f t="shared" si="37"/>
        <v>5.7903879559930511E-4</v>
      </c>
      <c r="W51" s="45">
        <f t="shared" si="37"/>
        <v>1.3190871916633689E-4</v>
      </c>
      <c r="X51" s="45">
        <f t="shared" si="37"/>
        <v>1.9636720667648502E-2</v>
      </c>
      <c r="Y51" s="45">
        <f t="shared" si="37"/>
        <v>4.0849045208472882E-4</v>
      </c>
      <c r="Z51" s="45">
        <f t="shared" si="37"/>
        <v>5.5703482481146574E-3</v>
      </c>
      <c r="AA51" s="45">
        <f t="shared" si="37"/>
        <v>4.9758194016721246E-3</v>
      </c>
      <c r="AB51" s="45">
        <f t="shared" si="37"/>
        <v>4.9573157705492645E-3</v>
      </c>
      <c r="AC51" s="45">
        <f t="shared" si="37"/>
        <v>5.6609024164759724E-3</v>
      </c>
      <c r="AD51" s="45">
        <f t="shared" si="37"/>
        <v>3.2921039355696779E-3</v>
      </c>
      <c r="AE51" s="45">
        <f t="shared" si="37"/>
        <v>7.4172360082084071E-5</v>
      </c>
      <c r="AF51" s="45">
        <f t="shared" si="37"/>
        <v>0.1020822940339597</v>
      </c>
      <c r="AG51" s="45">
        <f t="shared" si="37"/>
        <v>3.0688725137748539E-4</v>
      </c>
      <c r="AH51" s="45">
        <f t="shared" si="37"/>
        <v>4.3881894800368526E-4</v>
      </c>
    </row>
    <row r="52" spans="1:34" ht="48" customHeight="1">
      <c r="A52" s="33" t="s">
        <v>146</v>
      </c>
      <c r="B52" s="43" t="s">
        <v>110</v>
      </c>
      <c r="C52" s="43">
        <v>4</v>
      </c>
      <c r="D52" s="43">
        <v>4</v>
      </c>
      <c r="E52" s="43">
        <v>3</v>
      </c>
      <c r="F52" s="43">
        <v>1</v>
      </c>
      <c r="G52" s="43">
        <v>0</v>
      </c>
      <c r="H52" s="44">
        <v>4.2999999999999997E-2</v>
      </c>
      <c r="I52" s="44">
        <v>0.26600000000000001</v>
      </c>
      <c r="J52" s="44">
        <v>0.38</v>
      </c>
      <c r="K52" s="44">
        <v>0.45200000000000001</v>
      </c>
      <c r="L52" s="44">
        <v>0.26600000000000001</v>
      </c>
      <c r="M52" s="44">
        <v>0.186</v>
      </c>
      <c r="N52" s="44">
        <v>7.0000000000000007E-2</v>
      </c>
      <c r="O52" s="44">
        <v>2E-3</v>
      </c>
      <c r="P52" s="44">
        <v>0.38</v>
      </c>
      <c r="Q52" s="44">
        <v>2.3E-2</v>
      </c>
      <c r="R52" s="42"/>
      <c r="S52" s="45" t="s">
        <v>111</v>
      </c>
      <c r="T52" s="45">
        <f t="shared" ref="T52:AH52" si="38">(C52/C13)</f>
        <v>1.8427235454001014E-4</v>
      </c>
      <c r="U52" s="45">
        <f t="shared" si="38"/>
        <v>2.0335536349771224E-4</v>
      </c>
      <c r="V52" s="45">
        <f t="shared" si="38"/>
        <v>2.4815948382827364E-4</v>
      </c>
      <c r="W52" s="45">
        <f t="shared" si="38"/>
        <v>1.3190871916633689E-4</v>
      </c>
      <c r="X52" s="45">
        <f t="shared" si="38"/>
        <v>0</v>
      </c>
      <c r="Y52" s="45">
        <f t="shared" si="38"/>
        <v>4.7217982364632632E-5</v>
      </c>
      <c r="Z52" s="45">
        <f t="shared" si="38"/>
        <v>2.2052248574935614E-5</v>
      </c>
      <c r="AA52" s="45">
        <f t="shared" si="38"/>
        <v>2.2484497974117149E-5</v>
      </c>
      <c r="AB52" s="45">
        <f t="shared" si="38"/>
        <v>2.6770369867603345E-5</v>
      </c>
      <c r="AC52" s="45">
        <f t="shared" si="38"/>
        <v>2.2410740170299723E-5</v>
      </c>
      <c r="AD52" s="45">
        <f t="shared" si="38"/>
        <v>3.7088511933129014E-5</v>
      </c>
      <c r="AE52" s="45">
        <f t="shared" si="38"/>
        <v>1.1537922679435301E-4</v>
      </c>
      <c r="AF52" s="45">
        <f t="shared" si="38"/>
        <v>-3.6952866618627942E-5</v>
      </c>
      <c r="AG52" s="45">
        <f t="shared" si="38"/>
        <v>4.7598838989160996E-5</v>
      </c>
      <c r="AH52" s="45">
        <f t="shared" si="38"/>
        <v>4.1054489928753501E-5</v>
      </c>
    </row>
    <row r="53" spans="1:34" ht="48" customHeight="1">
      <c r="A53" s="33" t="s">
        <v>147</v>
      </c>
      <c r="B53" s="43" t="s">
        <v>110</v>
      </c>
      <c r="C53" s="43">
        <v>3</v>
      </c>
      <c r="D53" s="43">
        <v>3</v>
      </c>
      <c r="E53" s="43">
        <v>0</v>
      </c>
      <c r="F53" s="43">
        <v>3</v>
      </c>
      <c r="G53" s="43">
        <v>0</v>
      </c>
      <c r="H53" s="44">
        <v>0</v>
      </c>
      <c r="I53" s="44">
        <v>0.06</v>
      </c>
      <c r="J53" s="44">
        <v>6.3E-2</v>
      </c>
      <c r="K53" s="44">
        <v>6.2E-2</v>
      </c>
      <c r="L53" s="44">
        <v>5.8999999999999997E-2</v>
      </c>
      <c r="M53" s="44">
        <v>3.0000000000000001E-3</v>
      </c>
      <c r="N53" s="44">
        <v>0</v>
      </c>
      <c r="O53" s="44">
        <v>1E-3</v>
      </c>
      <c r="P53" s="44">
        <v>8.9999999999999993E-3</v>
      </c>
      <c r="Q53" s="44">
        <v>8.9999999999999998E-4</v>
      </c>
      <c r="R53" s="42"/>
      <c r="S53" s="45" t="s">
        <v>111</v>
      </c>
      <c r="T53" s="45">
        <f t="shared" ref="T53:AH53" si="39">(C53/C13)</f>
        <v>1.382042659050076E-4</v>
      </c>
      <c r="U53" s="45">
        <f t="shared" si="39"/>
        <v>1.525165226232842E-4</v>
      </c>
      <c r="V53" s="45">
        <f t="shared" si="39"/>
        <v>0</v>
      </c>
      <c r="W53" s="45">
        <f t="shared" si="39"/>
        <v>3.9572615749901069E-4</v>
      </c>
      <c r="X53" s="45">
        <f t="shared" si="39"/>
        <v>0</v>
      </c>
      <c r="Y53" s="45">
        <f t="shared" si="39"/>
        <v>0</v>
      </c>
      <c r="Z53" s="45">
        <f t="shared" si="39"/>
        <v>4.9741914078802134E-6</v>
      </c>
      <c r="AA53" s="45">
        <f t="shared" si="39"/>
        <v>3.7276930851825798E-6</v>
      </c>
      <c r="AB53" s="45">
        <f t="shared" si="39"/>
        <v>3.6720418844942641E-6</v>
      </c>
      <c r="AC53" s="45">
        <f t="shared" si="39"/>
        <v>4.9708032708559532E-6</v>
      </c>
      <c r="AD53" s="45">
        <f t="shared" si="39"/>
        <v>5.9820180537304869E-7</v>
      </c>
      <c r="AE53" s="45">
        <f t="shared" si="39"/>
        <v>0</v>
      </c>
      <c r="AF53" s="45">
        <f t="shared" si="39"/>
        <v>-1.8476433309313971E-5</v>
      </c>
      <c r="AG53" s="45">
        <f t="shared" si="39"/>
        <v>1.1273409234274972E-6</v>
      </c>
      <c r="AH53" s="45">
        <f t="shared" si="39"/>
        <v>1.6064800406903545E-6</v>
      </c>
    </row>
    <row r="54" spans="1:34" ht="48" customHeight="1">
      <c r="A54" s="33" t="s">
        <v>148</v>
      </c>
      <c r="B54" s="43">
        <v>7</v>
      </c>
      <c r="C54" s="43">
        <v>149</v>
      </c>
      <c r="D54" s="43">
        <v>149</v>
      </c>
      <c r="E54" s="43">
        <v>95</v>
      </c>
      <c r="F54" s="43">
        <v>54</v>
      </c>
      <c r="G54" s="43">
        <v>0</v>
      </c>
      <c r="H54" s="44">
        <v>3.548</v>
      </c>
      <c r="I54" s="44">
        <v>6.8949999999999996</v>
      </c>
      <c r="J54" s="44">
        <v>10.005000000000001</v>
      </c>
      <c r="K54" s="44">
        <v>8.9120000000000008</v>
      </c>
      <c r="L54" s="44">
        <v>6.8949999999999996</v>
      </c>
      <c r="M54" s="44">
        <v>2.0169999999999999</v>
      </c>
      <c r="N54" s="44">
        <v>0</v>
      </c>
      <c r="O54" s="44">
        <v>-4.4999999999999998E-2</v>
      </c>
      <c r="P54" s="44">
        <v>17.701000000000001</v>
      </c>
      <c r="Q54" s="44">
        <v>0.93115000000000003</v>
      </c>
      <c r="R54" s="42"/>
      <c r="S54" s="45">
        <f>(B54/B13)</f>
        <v>1.1279407025459234E-3</v>
      </c>
      <c r="T54" s="45">
        <f t="shared" ref="T54:AH54" si="40">(C54/C13)</f>
        <v>6.8641452066153779E-3</v>
      </c>
      <c r="U54" s="45">
        <f t="shared" si="40"/>
        <v>7.574987290289781E-3</v>
      </c>
      <c r="V54" s="45">
        <f t="shared" si="40"/>
        <v>7.8583836545619984E-3</v>
      </c>
      <c r="W54" s="45">
        <f t="shared" si="40"/>
        <v>7.1230708349821923E-3</v>
      </c>
      <c r="X54" s="45">
        <f t="shared" si="40"/>
        <v>0</v>
      </c>
      <c r="Y54" s="45">
        <f t="shared" si="40"/>
        <v>3.8960325913887581E-3</v>
      </c>
      <c r="Z54" s="45">
        <f t="shared" si="40"/>
        <v>5.7161749595556781E-4</v>
      </c>
      <c r="AA54" s="45">
        <f t="shared" si="40"/>
        <v>5.9199316376590022E-4</v>
      </c>
      <c r="AB54" s="45">
        <f t="shared" si="40"/>
        <v>5.2782640765504656E-4</v>
      </c>
      <c r="AC54" s="45">
        <f t="shared" si="40"/>
        <v>5.8090997546697955E-4</v>
      </c>
      <c r="AD54" s="45">
        <f t="shared" si="40"/>
        <v>4.0219101381247968E-4</v>
      </c>
      <c r="AE54" s="45">
        <f t="shared" si="40"/>
        <v>0</v>
      </c>
      <c r="AF54" s="45">
        <f t="shared" si="40"/>
        <v>8.3143949891912867E-4</v>
      </c>
      <c r="AG54" s="45">
        <f t="shared" si="40"/>
        <v>2.2172290761766811E-3</v>
      </c>
      <c r="AH54" s="45">
        <f t="shared" si="40"/>
        <v>1.6620820998764706E-3</v>
      </c>
    </row>
    <row r="55" spans="1:34">
      <c r="A55" s="17"/>
    </row>
  </sheetData>
  <sheetProtection password="88A8" sheet="1" objects="1" scenarios="1" selectLockedCells="1" selectUnlockedCells="1"/>
  <mergeCells count="41">
    <mergeCell ref="S4:AH4"/>
    <mergeCell ref="A5:A9"/>
    <mergeCell ref="B5:B9"/>
    <mergeCell ref="C5:G5"/>
    <mergeCell ref="H5:H7"/>
    <mergeCell ref="I5:I7"/>
    <mergeCell ref="S1:T1"/>
    <mergeCell ref="A2:O2"/>
    <mergeCell ref="S2:AF2"/>
    <mergeCell ref="A3:O3"/>
    <mergeCell ref="P3:Q3"/>
    <mergeCell ref="S3:AG3"/>
    <mergeCell ref="AH5:AH7"/>
    <mergeCell ref="AE5:AE7"/>
    <mergeCell ref="AF5:AF7"/>
    <mergeCell ref="AG5:AG7"/>
    <mergeCell ref="S5:S9"/>
    <mergeCell ref="T5:X5"/>
    <mergeCell ref="AC5:AC7"/>
    <mergeCell ref="AD5:AD7"/>
    <mergeCell ref="X6:X7"/>
    <mergeCell ref="Y5:Y7"/>
    <mergeCell ref="Z5:Z7"/>
    <mergeCell ref="T6:T7"/>
    <mergeCell ref="U6:W6"/>
    <mergeCell ref="AA5:AA7"/>
    <mergeCell ref="AB5:AB7"/>
    <mergeCell ref="H9:Q9"/>
    <mergeCell ref="Q5:Q7"/>
    <mergeCell ref="N5:N7"/>
    <mergeCell ref="O5:O7"/>
    <mergeCell ref="P5:P7"/>
    <mergeCell ref="J5:J7"/>
    <mergeCell ref="K5:K7"/>
    <mergeCell ref="L5:L7"/>
    <mergeCell ref="M5:M7"/>
    <mergeCell ref="E1:F1"/>
    <mergeCell ref="C6:C7"/>
    <mergeCell ref="D6:F6"/>
    <mergeCell ref="G6:G7"/>
    <mergeCell ref="C9:G9"/>
  </mergeCells>
  <hyperlinks>
    <hyperlink ref="E1:F1" location="ÍNDICE!A1" display="REGRESAR AL ÍNDICE"/>
  </hyperlinks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270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32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33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29.25" customHeight="1">
      <c r="A1" s="147" t="s">
        <v>34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B1" sqref="B1"/>
    </sheetView>
  </sheetViews>
  <sheetFormatPr baseColWidth="10" defaultRowHeight="15"/>
  <cols>
    <col min="1" max="1" width="139.7109375" customWidth="1"/>
  </cols>
  <sheetData>
    <row r="1" spans="1:2" ht="15.75">
      <c r="A1" s="143" t="s">
        <v>35</v>
      </c>
      <c r="B1" s="144" t="s">
        <v>263</v>
      </c>
    </row>
    <row r="47" spans="1:1">
      <c r="A47" s="145" t="s">
        <v>264</v>
      </c>
    </row>
  </sheetData>
  <sheetProtection password="88A8" sheet="1" objects="1" scenarios="1" selectLockedCells="1" selectUnlockedCells="1"/>
  <hyperlinks>
    <hyperlink ref="B1" location="ÍNDICE!A23" display="Regresar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0"/>
  <sheetViews>
    <sheetView workbookViewId="0">
      <selection activeCell="E1" sqref="E1:F1"/>
    </sheetView>
  </sheetViews>
  <sheetFormatPr baseColWidth="10" defaultRowHeight="15"/>
  <cols>
    <col min="1" max="1" width="40.42578125" customWidth="1"/>
    <col min="18" max="18" width="10" style="73" customWidth="1"/>
    <col min="26" max="26" width="11.42578125" customWidth="1"/>
  </cols>
  <sheetData>
    <row r="1" spans="1:35" s="23" customFormat="1" ht="21.7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46"/>
      <c r="S1" s="20" t="s">
        <v>66</v>
      </c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  <c r="AI1" s="22"/>
    </row>
    <row r="2" spans="1:35" s="23" customFormat="1" ht="21.75" customHeight="1">
      <c r="A2" s="156" t="s">
        <v>149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46"/>
      <c r="S2" s="156" t="s">
        <v>149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</row>
    <row r="3" spans="1:35" s="23" customFormat="1" ht="36.7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  <c r="R3" s="47"/>
      <c r="S3" s="158" t="s">
        <v>150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</row>
    <row r="4" spans="1:35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8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5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R5" s="49"/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5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R6" s="49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5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R7" s="49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5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R8" s="50"/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5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R9" s="50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5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5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52"/>
    </row>
    <row r="11" spans="1:35">
      <c r="A11" s="53" t="s">
        <v>105</v>
      </c>
      <c r="B11" s="54">
        <v>155280</v>
      </c>
      <c r="C11" s="54">
        <v>456013</v>
      </c>
      <c r="D11" s="54">
        <v>412376</v>
      </c>
      <c r="E11" s="54">
        <v>198445</v>
      </c>
      <c r="F11" s="54">
        <v>213931</v>
      </c>
      <c r="G11" s="54">
        <v>43637</v>
      </c>
      <c r="H11" s="55">
        <v>13869.883</v>
      </c>
      <c r="I11" s="55">
        <v>163157.29199999999</v>
      </c>
      <c r="J11" s="55">
        <v>237973.44699999999</v>
      </c>
      <c r="K11" s="55">
        <v>157603.80799999999</v>
      </c>
      <c r="L11" s="55">
        <v>81533.198999999993</v>
      </c>
      <c r="M11" s="55">
        <v>76070.608999999997</v>
      </c>
      <c r="N11" s="55">
        <v>20413.769</v>
      </c>
      <c r="O11" s="55">
        <v>487.41500000000002</v>
      </c>
      <c r="P11" s="55">
        <v>149192.00200000001</v>
      </c>
      <c r="Q11" s="55">
        <v>14430.50808</v>
      </c>
      <c r="R11" s="51"/>
      <c r="S11" s="36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51"/>
    </row>
    <row r="12" spans="1:35" ht="15.75" thickBot="1">
      <c r="A12" s="53"/>
      <c r="B12" s="54"/>
      <c r="C12" s="54"/>
      <c r="D12" s="54"/>
      <c r="E12" s="54"/>
      <c r="F12" s="54"/>
      <c r="G12" s="54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35"/>
    </row>
    <row r="13" spans="1:35" ht="33.75" customHeight="1">
      <c r="A13" s="56" t="s">
        <v>149</v>
      </c>
      <c r="B13" s="57">
        <v>786</v>
      </c>
      <c r="C13" s="57">
        <v>5403</v>
      </c>
      <c r="D13" s="57">
        <v>4969</v>
      </c>
      <c r="E13" s="57">
        <v>4085</v>
      </c>
      <c r="F13" s="57">
        <v>884</v>
      </c>
      <c r="G13" s="57">
        <v>434</v>
      </c>
      <c r="H13" s="58">
        <v>415.73</v>
      </c>
      <c r="I13" s="58">
        <v>1795.9469999999999</v>
      </c>
      <c r="J13" s="58">
        <v>2543.808</v>
      </c>
      <c r="K13" s="58">
        <v>2419.9960000000001</v>
      </c>
      <c r="L13" s="58">
        <v>1757.124</v>
      </c>
      <c r="M13" s="58">
        <v>662.87199999999996</v>
      </c>
      <c r="N13" s="58">
        <v>23.529</v>
      </c>
      <c r="O13" s="58">
        <v>-14.808999999999999</v>
      </c>
      <c r="P13" s="58">
        <v>1118.354</v>
      </c>
      <c r="Q13" s="59">
        <v>107.87775000000001</v>
      </c>
      <c r="R13" s="41"/>
      <c r="S13" s="60">
        <v>100</v>
      </c>
      <c r="T13" s="58">
        <v>100</v>
      </c>
      <c r="U13" s="58">
        <v>100</v>
      </c>
      <c r="V13" s="58">
        <v>100</v>
      </c>
      <c r="W13" s="58">
        <v>100</v>
      </c>
      <c r="X13" s="58">
        <v>100</v>
      </c>
      <c r="Y13" s="58">
        <v>100</v>
      </c>
      <c r="Z13" s="58">
        <v>100</v>
      </c>
      <c r="AA13" s="58">
        <v>100</v>
      </c>
      <c r="AB13" s="58">
        <v>100</v>
      </c>
      <c r="AC13" s="58">
        <v>100</v>
      </c>
      <c r="AD13" s="58">
        <v>100</v>
      </c>
      <c r="AE13" s="58">
        <v>100</v>
      </c>
      <c r="AF13" s="58">
        <v>100</v>
      </c>
      <c r="AG13" s="58">
        <v>100</v>
      </c>
      <c r="AH13" s="59">
        <v>100</v>
      </c>
    </row>
    <row r="14" spans="1:35" ht="33.75" customHeight="1">
      <c r="A14" s="61" t="s">
        <v>151</v>
      </c>
      <c r="B14" s="43" t="s">
        <v>110</v>
      </c>
      <c r="C14" s="43">
        <v>5390</v>
      </c>
      <c r="D14" s="43">
        <v>4956</v>
      </c>
      <c r="E14" s="43">
        <v>4072</v>
      </c>
      <c r="F14" s="43">
        <v>884</v>
      </c>
      <c r="G14" s="43">
        <v>434</v>
      </c>
      <c r="H14" s="44">
        <v>413.39100000000002</v>
      </c>
      <c r="I14" s="44">
        <v>1793.915</v>
      </c>
      <c r="J14" s="44">
        <v>2543.808</v>
      </c>
      <c r="K14" s="44">
        <v>2419.9960000000001</v>
      </c>
      <c r="L14" s="44">
        <v>1755.0920000000001</v>
      </c>
      <c r="M14" s="44">
        <v>664.904</v>
      </c>
      <c r="N14" s="44">
        <v>23</v>
      </c>
      <c r="O14" s="44">
        <v>-14.808999999999999</v>
      </c>
      <c r="P14" s="44">
        <v>1105.348</v>
      </c>
      <c r="Q14" s="62">
        <v>107.34475</v>
      </c>
      <c r="R14" s="41"/>
      <c r="S14" s="63" t="s">
        <v>111</v>
      </c>
      <c r="T14" s="64">
        <f t="shared" ref="T14:AH14" si="0">(C14/C13)</f>
        <v>0.99759392929853785</v>
      </c>
      <c r="U14" s="64">
        <f t="shared" si="0"/>
        <v>0.99738377943248135</v>
      </c>
      <c r="V14" s="64">
        <f t="shared" si="0"/>
        <v>0.99681762545899633</v>
      </c>
      <c r="W14" s="64">
        <f t="shared" si="0"/>
        <v>1</v>
      </c>
      <c r="X14" s="64">
        <f t="shared" si="0"/>
        <v>1</v>
      </c>
      <c r="Y14" s="64">
        <f t="shared" si="0"/>
        <v>0.99437375219493418</v>
      </c>
      <c r="Z14" s="64">
        <f t="shared" si="0"/>
        <v>0.99886856349324349</v>
      </c>
      <c r="AA14" s="64">
        <f t="shared" si="0"/>
        <v>1</v>
      </c>
      <c r="AB14" s="64">
        <f t="shared" si="0"/>
        <v>1</v>
      </c>
      <c r="AC14" s="64">
        <f t="shared" si="0"/>
        <v>0.99884356482524861</v>
      </c>
      <c r="AD14" s="64">
        <f t="shared" si="0"/>
        <v>1.0030654485330501</v>
      </c>
      <c r="AE14" s="64">
        <f t="shared" si="0"/>
        <v>0.97751710654936463</v>
      </c>
      <c r="AF14" s="64">
        <f t="shared" si="0"/>
        <v>1</v>
      </c>
      <c r="AG14" s="64">
        <f t="shared" si="0"/>
        <v>0.98837040865414705</v>
      </c>
      <c r="AH14" s="65">
        <f t="shared" si="0"/>
        <v>0.9950592221287522</v>
      </c>
    </row>
    <row r="15" spans="1:35" ht="33.75" customHeight="1">
      <c r="A15" s="61" t="s">
        <v>152</v>
      </c>
      <c r="B15" s="43" t="s">
        <v>110</v>
      </c>
      <c r="C15" s="43">
        <v>2112</v>
      </c>
      <c r="D15" s="43">
        <v>1827</v>
      </c>
      <c r="E15" s="43">
        <v>1802</v>
      </c>
      <c r="F15" s="43">
        <v>25</v>
      </c>
      <c r="G15" s="43">
        <v>285</v>
      </c>
      <c r="H15" s="44">
        <v>311.08</v>
      </c>
      <c r="I15" s="44">
        <v>1500.355</v>
      </c>
      <c r="J15" s="44">
        <v>2023.5060000000001</v>
      </c>
      <c r="K15" s="44">
        <v>1910.569</v>
      </c>
      <c r="L15" s="44">
        <v>1477.5640000000001</v>
      </c>
      <c r="M15" s="44">
        <v>433.005</v>
      </c>
      <c r="N15" s="44">
        <v>5.2930000000000001</v>
      </c>
      <c r="O15" s="44">
        <v>-14.544</v>
      </c>
      <c r="P15" s="44">
        <v>601.30100000000004</v>
      </c>
      <c r="Q15" s="62">
        <v>47.432499999999997</v>
      </c>
      <c r="R15" s="41"/>
      <c r="S15" s="63" t="s">
        <v>111</v>
      </c>
      <c r="T15" s="64">
        <f t="shared" ref="T15:AH15" si="1">(C15/C13)</f>
        <v>0.390893947806774</v>
      </c>
      <c r="U15" s="64">
        <f t="shared" si="1"/>
        <v>0.36767961360434698</v>
      </c>
      <c r="V15" s="64">
        <f t="shared" si="1"/>
        <v>0.44112607099143208</v>
      </c>
      <c r="W15" s="64">
        <f t="shared" si="1"/>
        <v>2.828054298642534E-2</v>
      </c>
      <c r="X15" s="64">
        <f t="shared" si="1"/>
        <v>0.65668202764976957</v>
      </c>
      <c r="Y15" s="64">
        <f t="shared" si="1"/>
        <v>0.74827412022225959</v>
      </c>
      <c r="Z15" s="64">
        <f t="shared" si="1"/>
        <v>0.83541162406240277</v>
      </c>
      <c r="AA15" s="64">
        <f t="shared" si="1"/>
        <v>0.79546333685561177</v>
      </c>
      <c r="AB15" s="64">
        <f t="shared" si="1"/>
        <v>0.78949262726054092</v>
      </c>
      <c r="AC15" s="64">
        <f t="shared" si="1"/>
        <v>0.84089910558389735</v>
      </c>
      <c r="AD15" s="64">
        <f t="shared" si="1"/>
        <v>0.65322566045933461</v>
      </c>
      <c r="AE15" s="64">
        <f t="shared" si="1"/>
        <v>0.22495643673764293</v>
      </c>
      <c r="AF15" s="64">
        <f t="shared" si="1"/>
        <v>0.98210547639948687</v>
      </c>
      <c r="AG15" s="64">
        <f t="shared" si="1"/>
        <v>0.53766606995638233</v>
      </c>
      <c r="AH15" s="65">
        <f t="shared" si="1"/>
        <v>0.43968751665658579</v>
      </c>
    </row>
    <row r="16" spans="1:35" ht="33.75" customHeight="1">
      <c r="A16" s="61" t="s">
        <v>153</v>
      </c>
      <c r="B16" s="43" t="s">
        <v>110</v>
      </c>
      <c r="C16" s="43">
        <v>2974</v>
      </c>
      <c r="D16" s="43">
        <v>2829</v>
      </c>
      <c r="E16" s="43">
        <v>2042</v>
      </c>
      <c r="F16" s="43">
        <v>787</v>
      </c>
      <c r="G16" s="43">
        <v>145</v>
      </c>
      <c r="H16" s="44">
        <v>90.789000000000001</v>
      </c>
      <c r="I16" s="44">
        <v>254.726</v>
      </c>
      <c r="J16" s="44">
        <v>455.14</v>
      </c>
      <c r="K16" s="44">
        <v>443.78100000000001</v>
      </c>
      <c r="L16" s="44">
        <v>238.69399999999999</v>
      </c>
      <c r="M16" s="44">
        <v>205.08699999999999</v>
      </c>
      <c r="N16" s="44">
        <v>15.643000000000001</v>
      </c>
      <c r="O16" s="44">
        <v>-0.28499999999999998</v>
      </c>
      <c r="P16" s="44">
        <v>414.32499999999999</v>
      </c>
      <c r="Q16" s="62">
        <v>50.530560000000001</v>
      </c>
      <c r="R16" s="41"/>
      <c r="S16" s="63" t="s">
        <v>111</v>
      </c>
      <c r="T16" s="64">
        <f t="shared" ref="T16:AH16" si="2">(C16/C13)</f>
        <v>0.55043494354987965</v>
      </c>
      <c r="U16" s="64">
        <f t="shared" si="2"/>
        <v>0.56932984503924333</v>
      </c>
      <c r="V16" s="64">
        <f t="shared" si="2"/>
        <v>0.49987760097919215</v>
      </c>
      <c r="W16" s="64">
        <f t="shared" si="2"/>
        <v>0.89027149321266963</v>
      </c>
      <c r="X16" s="64">
        <f t="shared" si="2"/>
        <v>0.33410138248847926</v>
      </c>
      <c r="Y16" s="64">
        <f t="shared" si="2"/>
        <v>0.2183845284198879</v>
      </c>
      <c r="Z16" s="64">
        <f t="shared" si="2"/>
        <v>0.14183380689964684</v>
      </c>
      <c r="AA16" s="64">
        <f t="shared" si="2"/>
        <v>0.17892073615618789</v>
      </c>
      <c r="AB16" s="64">
        <f t="shared" si="2"/>
        <v>0.18338088162129193</v>
      </c>
      <c r="AC16" s="64">
        <f t="shared" si="2"/>
        <v>0.1358435716545901</v>
      </c>
      <c r="AD16" s="64">
        <f t="shared" si="2"/>
        <v>0.30939155674096958</v>
      </c>
      <c r="AE16" s="64">
        <f t="shared" si="2"/>
        <v>0.664839134684857</v>
      </c>
      <c r="AF16" s="64">
        <f t="shared" si="2"/>
        <v>1.9245053683570802E-2</v>
      </c>
      <c r="AG16" s="64">
        <f t="shared" si="2"/>
        <v>0.37047750533373153</v>
      </c>
      <c r="AH16" s="65">
        <f t="shared" si="2"/>
        <v>0.46840576485883323</v>
      </c>
    </row>
    <row r="17" spans="1:34" ht="33.75" customHeight="1">
      <c r="A17" s="61" t="s">
        <v>154</v>
      </c>
      <c r="B17" s="43" t="s">
        <v>110</v>
      </c>
      <c r="C17" s="43">
        <v>235</v>
      </c>
      <c r="D17" s="43">
        <v>231</v>
      </c>
      <c r="E17" s="43">
        <v>164</v>
      </c>
      <c r="F17" s="43">
        <v>67</v>
      </c>
      <c r="G17" s="43">
        <v>4</v>
      </c>
      <c r="H17" s="44">
        <v>8.3070000000000004</v>
      </c>
      <c r="I17" s="44">
        <v>29.213000000000001</v>
      </c>
      <c r="J17" s="44">
        <v>53.91</v>
      </c>
      <c r="K17" s="44">
        <v>54.392000000000003</v>
      </c>
      <c r="L17" s="44">
        <v>29.213000000000001</v>
      </c>
      <c r="M17" s="44">
        <v>25.178999999999998</v>
      </c>
      <c r="N17" s="44">
        <v>2.0640000000000001</v>
      </c>
      <c r="O17" s="44">
        <v>1.9E-2</v>
      </c>
      <c r="P17" s="44">
        <v>80.695999999999998</v>
      </c>
      <c r="Q17" s="62">
        <v>8.5956899999999994</v>
      </c>
      <c r="R17" s="41"/>
      <c r="S17" s="63" t="s">
        <v>111</v>
      </c>
      <c r="T17" s="64">
        <f t="shared" ref="T17:AH17" si="3">(C17/C13)</f>
        <v>4.3494354987969649E-2</v>
      </c>
      <c r="U17" s="64">
        <f t="shared" si="3"/>
        <v>4.6488227007446169E-2</v>
      </c>
      <c r="V17" s="64">
        <f t="shared" si="3"/>
        <v>4.0146878824969402E-2</v>
      </c>
      <c r="W17" s="64">
        <f t="shared" si="3"/>
        <v>7.5791855203619904E-2</v>
      </c>
      <c r="X17" s="64">
        <f t="shared" si="3"/>
        <v>9.2165898617511521E-3</v>
      </c>
      <c r="Y17" s="64">
        <f t="shared" si="3"/>
        <v>1.9981718904096408E-2</v>
      </c>
      <c r="Z17" s="64">
        <f t="shared" si="3"/>
        <v>1.6266070212539681E-2</v>
      </c>
      <c r="AA17" s="64">
        <f t="shared" si="3"/>
        <v>2.119263718016454E-2</v>
      </c>
      <c r="AB17" s="64">
        <f t="shared" si="3"/>
        <v>2.2476070208380512E-2</v>
      </c>
      <c r="AC17" s="64">
        <f t="shared" si="3"/>
        <v>1.6625462972448161E-2</v>
      </c>
      <c r="AD17" s="64">
        <f t="shared" si="3"/>
        <v>3.7984708963419787E-2</v>
      </c>
      <c r="AE17" s="64">
        <f t="shared" si="3"/>
        <v>8.7721535126864716E-2</v>
      </c>
      <c r="AF17" s="64">
        <f t="shared" si="3"/>
        <v>-1.2830035789047202E-3</v>
      </c>
      <c r="AG17" s="64">
        <f t="shared" si="3"/>
        <v>7.2156043614097137E-2</v>
      </c>
      <c r="AH17" s="65">
        <f t="shared" si="3"/>
        <v>7.9679915459860806E-2</v>
      </c>
    </row>
    <row r="18" spans="1:34" ht="33.75" customHeight="1">
      <c r="A18" s="61" t="s">
        <v>155</v>
      </c>
      <c r="B18" s="43" t="s">
        <v>110</v>
      </c>
      <c r="C18" s="43">
        <v>5</v>
      </c>
      <c r="D18" s="43">
        <v>5</v>
      </c>
      <c r="E18" s="43">
        <v>5</v>
      </c>
      <c r="F18" s="43">
        <v>0</v>
      </c>
      <c r="G18" s="43">
        <v>0</v>
      </c>
      <c r="H18" s="44">
        <v>0.45500000000000002</v>
      </c>
      <c r="I18" s="44">
        <v>0.379</v>
      </c>
      <c r="J18" s="44">
        <v>0</v>
      </c>
      <c r="K18" s="44">
        <v>0</v>
      </c>
      <c r="L18" s="44">
        <v>0.379</v>
      </c>
      <c r="M18" s="44">
        <v>-0.379</v>
      </c>
      <c r="N18" s="44">
        <v>0</v>
      </c>
      <c r="O18" s="44">
        <v>0</v>
      </c>
      <c r="P18" s="44">
        <v>0.6</v>
      </c>
      <c r="Q18" s="62">
        <v>0.03</v>
      </c>
      <c r="R18" s="41"/>
      <c r="S18" s="63" t="s">
        <v>111</v>
      </c>
      <c r="T18" s="64">
        <f t="shared" ref="T18:AH18" si="4">(C18/C13)</f>
        <v>9.2541180825467338E-4</v>
      </c>
      <c r="U18" s="64">
        <f t="shared" si="4"/>
        <v>1.006238679814852E-3</v>
      </c>
      <c r="V18" s="64">
        <f t="shared" si="4"/>
        <v>1.2239902080783353E-3</v>
      </c>
      <c r="W18" s="64">
        <f t="shared" si="4"/>
        <v>0</v>
      </c>
      <c r="X18" s="64">
        <f t="shared" si="4"/>
        <v>0</v>
      </c>
      <c r="Y18" s="64">
        <f t="shared" si="4"/>
        <v>1.0944603468597406E-3</v>
      </c>
      <c r="Z18" s="64">
        <f t="shared" si="4"/>
        <v>2.1103072640785058E-4</v>
      </c>
      <c r="AA18" s="64">
        <f t="shared" si="4"/>
        <v>0</v>
      </c>
      <c r="AB18" s="64">
        <f t="shared" si="4"/>
        <v>0</v>
      </c>
      <c r="AC18" s="64">
        <f t="shared" si="4"/>
        <v>2.156933716687041E-4</v>
      </c>
      <c r="AD18" s="64">
        <f t="shared" si="4"/>
        <v>-5.7175442619389566E-4</v>
      </c>
      <c r="AE18" s="64">
        <f t="shared" si="4"/>
        <v>0</v>
      </c>
      <c r="AF18" s="64">
        <f t="shared" si="4"/>
        <v>0</v>
      </c>
      <c r="AG18" s="64">
        <f t="shared" si="4"/>
        <v>5.3650275315329484E-4</v>
      </c>
      <c r="AH18" s="65">
        <f t="shared" si="4"/>
        <v>2.7809256310963099E-4</v>
      </c>
    </row>
    <row r="19" spans="1:34" ht="33.75" customHeight="1">
      <c r="A19" s="61" t="s">
        <v>156</v>
      </c>
      <c r="B19" s="43" t="s">
        <v>110</v>
      </c>
      <c r="C19" s="43">
        <v>60</v>
      </c>
      <c r="D19" s="43">
        <v>60</v>
      </c>
      <c r="E19" s="43">
        <v>59</v>
      </c>
      <c r="F19" s="43">
        <v>1</v>
      </c>
      <c r="G19" s="43">
        <v>0</v>
      </c>
      <c r="H19" s="44">
        <v>2.76</v>
      </c>
      <c r="I19" s="44">
        <v>9.1910000000000007</v>
      </c>
      <c r="J19" s="44">
        <v>11.071999999999999</v>
      </c>
      <c r="K19" s="44">
        <v>11.073</v>
      </c>
      <c r="L19" s="44">
        <v>9.1910000000000007</v>
      </c>
      <c r="M19" s="44">
        <v>1.8819999999999999</v>
      </c>
      <c r="N19" s="44">
        <v>0</v>
      </c>
      <c r="O19" s="44">
        <v>1E-3</v>
      </c>
      <c r="P19" s="44">
        <v>8.423</v>
      </c>
      <c r="Q19" s="62">
        <v>0.75570000000000004</v>
      </c>
      <c r="R19" s="41"/>
      <c r="S19" s="63" t="s">
        <v>111</v>
      </c>
      <c r="T19" s="64">
        <f t="shared" ref="T19:AH19" si="5">(C19/C13)</f>
        <v>1.1104941699056081E-2</v>
      </c>
      <c r="U19" s="64">
        <f t="shared" si="5"/>
        <v>1.2074864157778226E-2</v>
      </c>
      <c r="V19" s="64">
        <f t="shared" si="5"/>
        <v>1.4443084455324358E-2</v>
      </c>
      <c r="W19" s="64">
        <f t="shared" si="5"/>
        <v>1.1312217194570137E-3</v>
      </c>
      <c r="X19" s="64">
        <f t="shared" si="5"/>
        <v>0</v>
      </c>
      <c r="Y19" s="64">
        <f t="shared" si="5"/>
        <v>6.6389243018305146E-3</v>
      </c>
      <c r="Z19" s="64">
        <f t="shared" si="5"/>
        <v>5.1176343177165035E-3</v>
      </c>
      <c r="AA19" s="64">
        <f t="shared" si="5"/>
        <v>4.3525297506730063E-3</v>
      </c>
      <c r="AB19" s="64">
        <f t="shared" si="5"/>
        <v>4.5756273977312356E-3</v>
      </c>
      <c r="AC19" s="64">
        <f t="shared" si="5"/>
        <v>5.2307065409157236E-3</v>
      </c>
      <c r="AD19" s="64">
        <f t="shared" si="5"/>
        <v>2.8391605015749646E-3</v>
      </c>
      <c r="AE19" s="64">
        <f t="shared" si="5"/>
        <v>0</v>
      </c>
      <c r="AF19" s="64">
        <f t="shared" si="5"/>
        <v>-6.752650415288001E-5</v>
      </c>
      <c r="AG19" s="64">
        <f t="shared" si="5"/>
        <v>7.5316044830170048E-3</v>
      </c>
      <c r="AH19" s="65">
        <f t="shared" si="5"/>
        <v>7.005151664731606E-3</v>
      </c>
    </row>
    <row r="20" spans="1:34" ht="33.75" customHeight="1" thickBot="1">
      <c r="A20" s="66" t="s">
        <v>157</v>
      </c>
      <c r="B20" s="67" t="s">
        <v>110</v>
      </c>
      <c r="C20" s="67">
        <v>4</v>
      </c>
      <c r="D20" s="67">
        <v>4</v>
      </c>
      <c r="E20" s="67">
        <v>0</v>
      </c>
      <c r="F20" s="67">
        <v>4</v>
      </c>
      <c r="G20" s="67">
        <v>0</v>
      </c>
      <c r="H20" s="68">
        <v>0</v>
      </c>
      <c r="I20" s="68">
        <v>5.0999999999999997E-2</v>
      </c>
      <c r="J20" s="68">
        <v>0.18</v>
      </c>
      <c r="K20" s="68">
        <v>0.18099999999999999</v>
      </c>
      <c r="L20" s="68">
        <v>5.0999999999999997E-2</v>
      </c>
      <c r="M20" s="68">
        <v>0.13</v>
      </c>
      <c r="N20" s="68">
        <v>0</v>
      </c>
      <c r="O20" s="68">
        <v>0</v>
      </c>
      <c r="P20" s="68">
        <v>3.0000000000000001E-3</v>
      </c>
      <c r="Q20" s="69">
        <v>2.9999999999999997E-4</v>
      </c>
      <c r="R20" s="41"/>
      <c r="S20" s="70" t="s">
        <v>111</v>
      </c>
      <c r="T20" s="71">
        <f t="shared" ref="T20:AH20" si="6">(C20/C13)</f>
        <v>7.4032944660373866E-4</v>
      </c>
      <c r="U20" s="71">
        <f t="shared" si="6"/>
        <v>8.0499094385188164E-4</v>
      </c>
      <c r="V20" s="71">
        <f t="shared" si="6"/>
        <v>0</v>
      </c>
      <c r="W20" s="71">
        <f t="shared" si="6"/>
        <v>4.5248868778280547E-3</v>
      </c>
      <c r="X20" s="71">
        <f t="shared" si="6"/>
        <v>0</v>
      </c>
      <c r="Y20" s="71">
        <f t="shared" si="6"/>
        <v>0</v>
      </c>
      <c r="Z20" s="71">
        <f t="shared" si="6"/>
        <v>2.8397274529816302E-5</v>
      </c>
      <c r="AA20" s="71">
        <f t="shared" si="6"/>
        <v>7.0760057362819837E-5</v>
      </c>
      <c r="AB20" s="71">
        <f t="shared" si="6"/>
        <v>7.4793512055391822E-5</v>
      </c>
      <c r="AC20" s="71">
        <f t="shared" si="6"/>
        <v>2.9024701728506353E-5</v>
      </c>
      <c r="AD20" s="71">
        <f t="shared" si="6"/>
        <v>1.9611629394513573E-4</v>
      </c>
      <c r="AE20" s="71">
        <f t="shared" si="6"/>
        <v>0</v>
      </c>
      <c r="AF20" s="71">
        <f t="shared" si="6"/>
        <v>0</v>
      </c>
      <c r="AG20" s="71">
        <f t="shared" si="6"/>
        <v>2.6825137657664746E-6</v>
      </c>
      <c r="AH20" s="72">
        <f t="shared" si="6"/>
        <v>2.78092563109631E-6</v>
      </c>
    </row>
  </sheetData>
  <sheetProtection password="88A8" sheet="1" objects="1" scenarios="1" selectLockedCells="1" selectUnlockedCells="1"/>
  <mergeCells count="40">
    <mergeCell ref="S4:AH4"/>
    <mergeCell ref="A2:Q2"/>
    <mergeCell ref="S2:AI2"/>
    <mergeCell ref="A3:O3"/>
    <mergeCell ref="P3:Q3"/>
    <mergeCell ref="S3:AG3"/>
    <mergeCell ref="A5:A9"/>
    <mergeCell ref="B5:B9"/>
    <mergeCell ref="C5:G5"/>
    <mergeCell ref="H5:H7"/>
    <mergeCell ref="I5:I7"/>
    <mergeCell ref="C9:G9"/>
    <mergeCell ref="T5:X5"/>
    <mergeCell ref="Y5:Y7"/>
    <mergeCell ref="Z5:Z7"/>
    <mergeCell ref="AA5:AA7"/>
    <mergeCell ref="H9:Q9"/>
    <mergeCell ref="K5:K7"/>
    <mergeCell ref="L5:L7"/>
    <mergeCell ref="M5:M7"/>
    <mergeCell ref="N5:N7"/>
    <mergeCell ref="O5:O7"/>
    <mergeCell ref="P5:P7"/>
    <mergeCell ref="J5:J7"/>
    <mergeCell ref="E1:F1"/>
    <mergeCell ref="AH5:AH7"/>
    <mergeCell ref="C6:C7"/>
    <mergeCell ref="D6:F6"/>
    <mergeCell ref="G6:G7"/>
    <mergeCell ref="T6:T7"/>
    <mergeCell ref="U6:W6"/>
    <mergeCell ref="X6:X7"/>
    <mergeCell ref="AB5:AB7"/>
    <mergeCell ref="AC5:AC7"/>
    <mergeCell ref="AD5:AD7"/>
    <mergeCell ref="AE5:AE7"/>
    <mergeCell ref="AF5:AF7"/>
    <mergeCell ref="AG5:AG7"/>
    <mergeCell ref="Q5:Q7"/>
    <mergeCell ref="S5:S9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1"/>
  <sheetViews>
    <sheetView workbookViewId="0">
      <selection activeCell="E1" sqref="E1:F1"/>
    </sheetView>
  </sheetViews>
  <sheetFormatPr baseColWidth="10" defaultRowHeight="15"/>
  <cols>
    <col min="1" max="1" width="45.85546875" style="81" customWidth="1"/>
  </cols>
  <sheetData>
    <row r="1" spans="1:35" s="23" customFormat="1" ht="24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20" t="s">
        <v>66</v>
      </c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  <c r="AI1" s="22"/>
    </row>
    <row r="2" spans="1:35" s="23" customFormat="1" ht="24" customHeight="1">
      <c r="A2" s="156" t="s">
        <v>158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22"/>
      <c r="P2" s="22"/>
      <c r="Q2" s="22"/>
      <c r="S2" s="156" t="s">
        <v>158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  <c r="AI2" s="22"/>
    </row>
    <row r="3" spans="1:35" s="23" customFormat="1" ht="36.7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150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  <c r="AI3" s="24"/>
    </row>
    <row r="4" spans="1:35">
      <c r="A4" s="74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5">
      <c r="A5" s="165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5">
      <c r="A6" s="166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5" ht="102">
      <c r="A7" s="166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5">
      <c r="A8" s="166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5">
      <c r="A9" s="167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5">
      <c r="A10" s="75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5" ht="28.5" customHeight="1">
      <c r="A11" s="76" t="s">
        <v>105</v>
      </c>
      <c r="B11" s="40">
        <v>155280</v>
      </c>
      <c r="C11" s="40">
        <v>456013</v>
      </c>
      <c r="D11" s="40">
        <v>412376</v>
      </c>
      <c r="E11" s="40">
        <v>198445</v>
      </c>
      <c r="F11" s="40">
        <v>213931</v>
      </c>
      <c r="G11" s="40">
        <v>43637</v>
      </c>
      <c r="H11" s="41">
        <v>13869.883</v>
      </c>
      <c r="I11" s="41">
        <v>163157.29199999999</v>
      </c>
      <c r="J11" s="41">
        <v>237973.44699999999</v>
      </c>
      <c r="K11" s="41">
        <v>157603.80799999999</v>
      </c>
      <c r="L11" s="41">
        <v>81533.198999999993</v>
      </c>
      <c r="M11" s="41">
        <v>76070.608999999997</v>
      </c>
      <c r="N11" s="41">
        <v>20413.769</v>
      </c>
      <c r="O11" s="41">
        <v>487.41500000000002</v>
      </c>
      <c r="P11" s="41">
        <v>149192.00200000001</v>
      </c>
      <c r="Q11" s="41">
        <v>14430.50808</v>
      </c>
      <c r="R11" s="77"/>
      <c r="S11" s="78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</row>
    <row r="12" spans="1:35">
      <c r="A12" s="76"/>
      <c r="B12" s="40"/>
      <c r="C12" s="40"/>
      <c r="D12" s="40"/>
      <c r="E12" s="40"/>
      <c r="F12" s="40"/>
      <c r="G12" s="40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</row>
    <row r="13" spans="1:35" ht="42" customHeight="1">
      <c r="A13" s="76" t="s">
        <v>158</v>
      </c>
      <c r="B13" s="40">
        <v>57</v>
      </c>
      <c r="C13" s="40">
        <v>83</v>
      </c>
      <c r="D13" s="40">
        <v>83</v>
      </c>
      <c r="E13" s="40">
        <v>0</v>
      </c>
      <c r="F13" s="40">
        <v>83</v>
      </c>
      <c r="G13" s="40">
        <v>0</v>
      </c>
      <c r="H13" s="41">
        <v>0</v>
      </c>
      <c r="I13" s="41">
        <v>0.45</v>
      </c>
      <c r="J13" s="41">
        <v>0.97199999999999998</v>
      </c>
      <c r="K13" s="41">
        <v>0.98699999999999999</v>
      </c>
      <c r="L13" s="41">
        <v>0.45</v>
      </c>
      <c r="M13" s="41">
        <v>0.53700000000000003</v>
      </c>
      <c r="N13" s="41">
        <v>1.7999999999999999E-2</v>
      </c>
      <c r="O13" s="41">
        <v>-0.01</v>
      </c>
      <c r="P13" s="41">
        <v>0.433</v>
      </c>
      <c r="Q13" s="41">
        <v>6.5449999999999994E-2</v>
      </c>
      <c r="R13" s="77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5" ht="42" customHeight="1">
      <c r="A14" s="76" t="s">
        <v>159</v>
      </c>
      <c r="B14" s="43">
        <v>50</v>
      </c>
      <c r="C14" s="43">
        <v>67</v>
      </c>
      <c r="D14" s="43">
        <v>67</v>
      </c>
      <c r="E14" s="43">
        <v>0</v>
      </c>
      <c r="F14" s="43">
        <v>67</v>
      </c>
      <c r="G14" s="43">
        <v>0</v>
      </c>
      <c r="H14" s="44">
        <v>0</v>
      </c>
      <c r="I14" s="44">
        <v>0.38800000000000001</v>
      </c>
      <c r="J14" s="44">
        <v>0.746</v>
      </c>
      <c r="K14" s="44">
        <v>0.74099999999999999</v>
      </c>
      <c r="L14" s="44">
        <v>0.38800000000000001</v>
      </c>
      <c r="M14" s="44">
        <v>0.35299999999999998</v>
      </c>
      <c r="N14" s="44">
        <v>-2E-3</v>
      </c>
      <c r="O14" s="44">
        <v>-0.01</v>
      </c>
      <c r="P14" s="44">
        <v>0.30299999999999999</v>
      </c>
      <c r="Q14" s="44">
        <v>5.2449999999999997E-2</v>
      </c>
      <c r="R14" s="77"/>
      <c r="S14" s="45">
        <f>(B14/B13)</f>
        <v>0.8771929824561403</v>
      </c>
      <c r="T14" s="45">
        <f t="shared" ref="T14:AH14" si="0">(C14/C13)</f>
        <v>0.80722891566265065</v>
      </c>
      <c r="U14" s="45">
        <f t="shared" si="0"/>
        <v>0.80722891566265065</v>
      </c>
      <c r="V14" s="45">
        <v>0</v>
      </c>
      <c r="W14" s="45">
        <f t="shared" si="0"/>
        <v>0.80722891566265065</v>
      </c>
      <c r="X14" s="45">
        <v>0</v>
      </c>
      <c r="Y14" s="80">
        <v>0</v>
      </c>
      <c r="Z14" s="45">
        <f t="shared" si="0"/>
        <v>0.86222222222222222</v>
      </c>
      <c r="AA14" s="45">
        <f t="shared" si="0"/>
        <v>0.76748971193415638</v>
      </c>
      <c r="AB14" s="45">
        <f t="shared" si="0"/>
        <v>0.75075987841945291</v>
      </c>
      <c r="AC14" s="45">
        <f t="shared" si="0"/>
        <v>0.86222222222222222</v>
      </c>
      <c r="AD14" s="45">
        <f t="shared" si="0"/>
        <v>0.65735567970204833</v>
      </c>
      <c r="AE14" s="45">
        <f t="shared" si="0"/>
        <v>-0.11111111111111112</v>
      </c>
      <c r="AF14" s="45">
        <f t="shared" si="0"/>
        <v>1</v>
      </c>
      <c r="AG14" s="45">
        <f t="shared" si="0"/>
        <v>0.69976905311778292</v>
      </c>
      <c r="AH14" s="45">
        <f t="shared" si="0"/>
        <v>0.80137509549274255</v>
      </c>
    </row>
    <row r="15" spans="1:35" ht="42" customHeight="1">
      <c r="A15" s="76" t="s">
        <v>160</v>
      </c>
      <c r="B15" s="43">
        <v>50</v>
      </c>
      <c r="C15" s="43">
        <v>67</v>
      </c>
      <c r="D15" s="43">
        <v>67</v>
      </c>
      <c r="E15" s="43">
        <v>0</v>
      </c>
      <c r="F15" s="43">
        <v>67</v>
      </c>
      <c r="G15" s="43">
        <v>0</v>
      </c>
      <c r="H15" s="44">
        <v>0</v>
      </c>
      <c r="I15" s="44">
        <v>0.38800000000000001</v>
      </c>
      <c r="J15" s="44">
        <v>0.746</v>
      </c>
      <c r="K15" s="44">
        <v>0.74099999999999999</v>
      </c>
      <c r="L15" s="44">
        <v>0.38800000000000001</v>
      </c>
      <c r="M15" s="44">
        <v>0.35299999999999998</v>
      </c>
      <c r="N15" s="44">
        <v>-2E-3</v>
      </c>
      <c r="O15" s="44">
        <v>-0.01</v>
      </c>
      <c r="P15" s="44">
        <v>0.30299999999999999</v>
      </c>
      <c r="Q15" s="44">
        <v>5.2449999999999997E-2</v>
      </c>
      <c r="R15" s="77"/>
      <c r="S15" s="45">
        <f>(B15/B13)</f>
        <v>0.8771929824561403</v>
      </c>
      <c r="T15" s="45">
        <f t="shared" ref="T15:AH15" si="1">(C15/C13)</f>
        <v>0.80722891566265065</v>
      </c>
      <c r="U15" s="45">
        <f t="shared" si="1"/>
        <v>0.80722891566265065</v>
      </c>
      <c r="V15" s="45">
        <v>0</v>
      </c>
      <c r="W15" s="45">
        <f t="shared" si="1"/>
        <v>0.80722891566265065</v>
      </c>
      <c r="X15" s="45">
        <v>0</v>
      </c>
      <c r="Y15" s="80">
        <v>0</v>
      </c>
      <c r="Z15" s="45">
        <f t="shared" si="1"/>
        <v>0.86222222222222222</v>
      </c>
      <c r="AA15" s="45">
        <f t="shared" si="1"/>
        <v>0.76748971193415638</v>
      </c>
      <c r="AB15" s="45">
        <f t="shared" si="1"/>
        <v>0.75075987841945291</v>
      </c>
      <c r="AC15" s="45">
        <f t="shared" si="1"/>
        <v>0.86222222222222222</v>
      </c>
      <c r="AD15" s="45">
        <f t="shared" si="1"/>
        <v>0.65735567970204833</v>
      </c>
      <c r="AE15" s="45">
        <f t="shared" si="1"/>
        <v>-0.11111111111111112</v>
      </c>
      <c r="AF15" s="45">
        <f t="shared" si="1"/>
        <v>1</v>
      </c>
      <c r="AG15" s="45">
        <f t="shared" si="1"/>
        <v>0.69976905311778292</v>
      </c>
      <c r="AH15" s="45">
        <f t="shared" si="1"/>
        <v>0.80137509549274255</v>
      </c>
    </row>
    <row r="16" spans="1:35" ht="42" customHeight="1">
      <c r="A16" s="76" t="s">
        <v>161</v>
      </c>
      <c r="B16" s="43" t="s">
        <v>110</v>
      </c>
      <c r="C16" s="43">
        <v>14</v>
      </c>
      <c r="D16" s="43">
        <v>14</v>
      </c>
      <c r="E16" s="43">
        <v>0</v>
      </c>
      <c r="F16" s="43">
        <v>14</v>
      </c>
      <c r="G16" s="43">
        <v>0</v>
      </c>
      <c r="H16" s="44">
        <v>0</v>
      </c>
      <c r="I16" s="44">
        <v>0.06</v>
      </c>
      <c r="J16" s="44">
        <v>0.22</v>
      </c>
      <c r="K16" s="44">
        <v>0.24</v>
      </c>
      <c r="L16" s="44">
        <v>0.06</v>
      </c>
      <c r="M16" s="44">
        <v>0.18</v>
      </c>
      <c r="N16" s="44">
        <v>0.02</v>
      </c>
      <c r="O16" s="44">
        <v>0</v>
      </c>
      <c r="P16" s="44">
        <v>0.12</v>
      </c>
      <c r="Q16" s="44">
        <v>1.2E-2</v>
      </c>
      <c r="R16" s="77"/>
      <c r="S16" s="45" t="s">
        <v>111</v>
      </c>
      <c r="T16" s="45">
        <f t="shared" ref="T16:AH16" si="2">(C16/C13)</f>
        <v>0.16867469879518071</v>
      </c>
      <c r="U16" s="45">
        <f t="shared" si="2"/>
        <v>0.16867469879518071</v>
      </c>
      <c r="V16" s="45">
        <v>0</v>
      </c>
      <c r="W16" s="45">
        <f t="shared" si="2"/>
        <v>0.16867469879518071</v>
      </c>
      <c r="X16" s="45">
        <v>0</v>
      </c>
      <c r="Y16" s="80">
        <v>0</v>
      </c>
      <c r="Z16" s="45">
        <f t="shared" si="2"/>
        <v>0.13333333333333333</v>
      </c>
      <c r="AA16" s="45">
        <f t="shared" si="2"/>
        <v>0.22633744855967078</v>
      </c>
      <c r="AB16" s="45">
        <f t="shared" si="2"/>
        <v>0.24316109422492402</v>
      </c>
      <c r="AC16" s="45">
        <f t="shared" si="2"/>
        <v>0.13333333333333333</v>
      </c>
      <c r="AD16" s="45">
        <f t="shared" si="2"/>
        <v>0.33519553072625696</v>
      </c>
      <c r="AE16" s="45">
        <f t="shared" si="2"/>
        <v>1.1111111111111112</v>
      </c>
      <c r="AF16" s="45">
        <f t="shared" si="2"/>
        <v>0</v>
      </c>
      <c r="AG16" s="45">
        <f t="shared" si="2"/>
        <v>0.27713625866050806</v>
      </c>
      <c r="AH16" s="45">
        <f t="shared" si="2"/>
        <v>0.18334606569900688</v>
      </c>
    </row>
    <row r="17" spans="1:34" ht="42" customHeight="1">
      <c r="A17" s="76" t="s">
        <v>162</v>
      </c>
      <c r="B17" s="43" t="s">
        <v>110</v>
      </c>
      <c r="C17" s="43">
        <v>3</v>
      </c>
      <c r="D17" s="43">
        <v>3</v>
      </c>
      <c r="E17" s="43">
        <v>0</v>
      </c>
      <c r="F17" s="43">
        <v>3</v>
      </c>
      <c r="G17" s="43">
        <v>0</v>
      </c>
      <c r="H17" s="44">
        <v>0</v>
      </c>
      <c r="I17" s="44">
        <v>3.2000000000000001E-2</v>
      </c>
      <c r="J17" s="44">
        <v>7.3999999999999996E-2</v>
      </c>
      <c r="K17" s="44">
        <v>9.4E-2</v>
      </c>
      <c r="L17" s="44">
        <v>3.2000000000000001E-2</v>
      </c>
      <c r="M17" s="44">
        <v>6.2E-2</v>
      </c>
      <c r="N17" s="44">
        <v>0.02</v>
      </c>
      <c r="O17" s="44">
        <v>0</v>
      </c>
      <c r="P17" s="44">
        <v>0.06</v>
      </c>
      <c r="Q17" s="44">
        <v>6.0000000000000001E-3</v>
      </c>
      <c r="R17" s="77"/>
      <c r="S17" s="45" t="s">
        <v>111</v>
      </c>
      <c r="T17" s="45">
        <f t="shared" ref="T17:AH17" si="3">(C17/C13)</f>
        <v>3.614457831325301E-2</v>
      </c>
      <c r="U17" s="45">
        <f t="shared" si="3"/>
        <v>3.614457831325301E-2</v>
      </c>
      <c r="V17" s="45">
        <v>0</v>
      </c>
      <c r="W17" s="45">
        <f t="shared" si="3"/>
        <v>3.614457831325301E-2</v>
      </c>
      <c r="X17" s="45">
        <v>0</v>
      </c>
      <c r="Y17" s="80">
        <v>0</v>
      </c>
      <c r="Z17" s="45">
        <f t="shared" si="3"/>
        <v>7.1111111111111111E-2</v>
      </c>
      <c r="AA17" s="45">
        <f t="shared" si="3"/>
        <v>7.6131687242798354E-2</v>
      </c>
      <c r="AB17" s="45">
        <f t="shared" si="3"/>
        <v>9.5238095238095233E-2</v>
      </c>
      <c r="AC17" s="45">
        <f t="shared" si="3"/>
        <v>7.1111111111111111E-2</v>
      </c>
      <c r="AD17" s="45">
        <f t="shared" si="3"/>
        <v>0.11545623836126628</v>
      </c>
      <c r="AE17" s="45">
        <f t="shared" si="3"/>
        <v>1.1111111111111112</v>
      </c>
      <c r="AF17" s="45">
        <f t="shared" si="3"/>
        <v>0</v>
      </c>
      <c r="AG17" s="45">
        <f t="shared" si="3"/>
        <v>0.13856812933025403</v>
      </c>
      <c r="AH17" s="45">
        <f t="shared" si="3"/>
        <v>9.1673032849503441E-2</v>
      </c>
    </row>
    <row r="18" spans="1:34" ht="42" customHeight="1">
      <c r="A18" s="76" t="s">
        <v>163</v>
      </c>
      <c r="B18" s="43" t="s">
        <v>110</v>
      </c>
      <c r="C18" s="43">
        <v>7</v>
      </c>
      <c r="D18" s="43">
        <v>7</v>
      </c>
      <c r="E18" s="43">
        <v>0</v>
      </c>
      <c r="F18" s="43">
        <v>7</v>
      </c>
      <c r="G18" s="43">
        <v>0</v>
      </c>
      <c r="H18" s="44">
        <v>0</v>
      </c>
      <c r="I18" s="44">
        <v>1.7000000000000001E-2</v>
      </c>
      <c r="J18" s="44">
        <v>0.12</v>
      </c>
      <c r="K18" s="44">
        <v>0.12</v>
      </c>
      <c r="L18" s="44">
        <v>1.7000000000000001E-2</v>
      </c>
      <c r="M18" s="44">
        <v>0.10299999999999999</v>
      </c>
      <c r="N18" s="44">
        <v>0</v>
      </c>
      <c r="O18" s="44">
        <v>0</v>
      </c>
      <c r="P18" s="44">
        <v>0.06</v>
      </c>
      <c r="Q18" s="44">
        <v>6.0000000000000001E-3</v>
      </c>
      <c r="R18" s="77"/>
      <c r="S18" s="45" t="s">
        <v>111</v>
      </c>
      <c r="T18" s="45">
        <f t="shared" ref="T18:AH18" si="4">(C18/C13)</f>
        <v>8.4337349397590355E-2</v>
      </c>
      <c r="U18" s="45">
        <f t="shared" si="4"/>
        <v>8.4337349397590355E-2</v>
      </c>
      <c r="V18" s="45">
        <v>0</v>
      </c>
      <c r="W18" s="45">
        <f t="shared" si="4"/>
        <v>8.4337349397590355E-2</v>
      </c>
      <c r="X18" s="45">
        <v>0</v>
      </c>
      <c r="Y18" s="80">
        <v>0</v>
      </c>
      <c r="Z18" s="45">
        <f t="shared" si="4"/>
        <v>3.7777777777777778E-2</v>
      </c>
      <c r="AA18" s="45">
        <f t="shared" si="4"/>
        <v>0.12345679012345678</v>
      </c>
      <c r="AB18" s="45">
        <f t="shared" si="4"/>
        <v>0.12158054711246201</v>
      </c>
      <c r="AC18" s="45">
        <f t="shared" si="4"/>
        <v>3.7777777777777778E-2</v>
      </c>
      <c r="AD18" s="45">
        <f t="shared" si="4"/>
        <v>0.1918063314711359</v>
      </c>
      <c r="AE18" s="45">
        <f t="shared" si="4"/>
        <v>0</v>
      </c>
      <c r="AF18" s="45">
        <f t="shared" si="4"/>
        <v>0</v>
      </c>
      <c r="AG18" s="45">
        <f t="shared" si="4"/>
        <v>0.13856812933025403</v>
      </c>
      <c r="AH18" s="45">
        <f t="shared" si="4"/>
        <v>9.1673032849503441E-2</v>
      </c>
    </row>
    <row r="19" spans="1:34" ht="42" customHeight="1">
      <c r="A19" s="76" t="s">
        <v>164</v>
      </c>
      <c r="B19" s="43" t="s">
        <v>110</v>
      </c>
      <c r="C19" s="43">
        <v>4</v>
      </c>
      <c r="D19" s="43">
        <v>4</v>
      </c>
      <c r="E19" s="43">
        <v>0</v>
      </c>
      <c r="F19" s="43">
        <v>4</v>
      </c>
      <c r="G19" s="43">
        <v>0</v>
      </c>
      <c r="H19" s="44">
        <v>0</v>
      </c>
      <c r="I19" s="44">
        <v>1.0999999999999999E-2</v>
      </c>
      <c r="J19" s="44">
        <v>2.5999999999999999E-2</v>
      </c>
      <c r="K19" s="44">
        <v>2.5999999999999999E-2</v>
      </c>
      <c r="L19" s="44">
        <v>1.0999999999999999E-2</v>
      </c>
      <c r="M19" s="44">
        <v>1.4999999999999999E-2</v>
      </c>
      <c r="N19" s="44">
        <v>0</v>
      </c>
      <c r="O19" s="44">
        <v>0</v>
      </c>
      <c r="P19" s="44">
        <v>0</v>
      </c>
      <c r="Q19" s="44">
        <v>0</v>
      </c>
      <c r="R19" s="77"/>
      <c r="S19" s="45" t="s">
        <v>111</v>
      </c>
      <c r="T19" s="45">
        <f t="shared" ref="T19:AH19" si="5">(C19/C13)</f>
        <v>4.8192771084337352E-2</v>
      </c>
      <c r="U19" s="45">
        <f t="shared" si="5"/>
        <v>4.8192771084337352E-2</v>
      </c>
      <c r="V19" s="45">
        <v>0</v>
      </c>
      <c r="W19" s="45">
        <f t="shared" si="5"/>
        <v>4.8192771084337352E-2</v>
      </c>
      <c r="X19" s="45">
        <v>0</v>
      </c>
      <c r="Y19" s="80">
        <v>0</v>
      </c>
      <c r="Z19" s="45">
        <f t="shared" si="5"/>
        <v>2.4444444444444442E-2</v>
      </c>
      <c r="AA19" s="45">
        <f t="shared" si="5"/>
        <v>2.6748971193415638E-2</v>
      </c>
      <c r="AB19" s="45">
        <f t="shared" si="5"/>
        <v>2.6342451874366766E-2</v>
      </c>
      <c r="AC19" s="45">
        <f t="shared" si="5"/>
        <v>2.4444444444444442E-2</v>
      </c>
      <c r="AD19" s="45">
        <f t="shared" si="5"/>
        <v>2.7932960893854747E-2</v>
      </c>
      <c r="AE19" s="45">
        <f t="shared" si="5"/>
        <v>0</v>
      </c>
      <c r="AF19" s="45">
        <f t="shared" si="5"/>
        <v>0</v>
      </c>
      <c r="AG19" s="45">
        <f t="shared" si="5"/>
        <v>0</v>
      </c>
      <c r="AH19" s="45">
        <f t="shared" si="5"/>
        <v>0</v>
      </c>
    </row>
    <row r="20" spans="1:34" ht="42" customHeight="1">
      <c r="A20" s="76" t="s">
        <v>165</v>
      </c>
      <c r="B20" s="43" t="s">
        <v>110</v>
      </c>
      <c r="C20" s="43">
        <v>2</v>
      </c>
      <c r="D20" s="43">
        <v>2</v>
      </c>
      <c r="E20" s="43">
        <v>0</v>
      </c>
      <c r="F20" s="43">
        <v>2</v>
      </c>
      <c r="G20" s="43">
        <v>0</v>
      </c>
      <c r="H20" s="44">
        <v>0</v>
      </c>
      <c r="I20" s="44">
        <v>2E-3</v>
      </c>
      <c r="J20" s="44">
        <v>6.0000000000000001E-3</v>
      </c>
      <c r="K20" s="44">
        <v>6.0000000000000001E-3</v>
      </c>
      <c r="L20" s="44">
        <v>2E-3</v>
      </c>
      <c r="M20" s="44">
        <v>4.0000000000000001E-3</v>
      </c>
      <c r="N20" s="44">
        <v>0</v>
      </c>
      <c r="O20" s="44">
        <v>0</v>
      </c>
      <c r="P20" s="44">
        <v>0.01</v>
      </c>
      <c r="Q20" s="44">
        <v>1E-3</v>
      </c>
      <c r="R20" s="77"/>
      <c r="S20" s="45" t="s">
        <v>111</v>
      </c>
      <c r="T20" s="45">
        <f t="shared" ref="T20:AH20" si="6">(C20/C13)</f>
        <v>2.4096385542168676E-2</v>
      </c>
      <c r="U20" s="45">
        <f t="shared" si="6"/>
        <v>2.4096385542168676E-2</v>
      </c>
      <c r="V20" s="45">
        <v>0</v>
      </c>
      <c r="W20" s="45">
        <f t="shared" si="6"/>
        <v>2.4096385542168676E-2</v>
      </c>
      <c r="X20" s="45">
        <v>0</v>
      </c>
      <c r="Y20" s="80">
        <v>0</v>
      </c>
      <c r="Z20" s="45">
        <f t="shared" si="6"/>
        <v>4.4444444444444444E-3</v>
      </c>
      <c r="AA20" s="45">
        <f t="shared" si="6"/>
        <v>6.17283950617284E-3</v>
      </c>
      <c r="AB20" s="45">
        <f t="shared" si="6"/>
        <v>6.0790273556231003E-3</v>
      </c>
      <c r="AC20" s="45">
        <f t="shared" si="6"/>
        <v>4.4444444444444444E-3</v>
      </c>
      <c r="AD20" s="45">
        <f t="shared" si="6"/>
        <v>7.4487895716945996E-3</v>
      </c>
      <c r="AE20" s="45">
        <f t="shared" si="6"/>
        <v>0</v>
      </c>
      <c r="AF20" s="45">
        <f t="shared" si="6"/>
        <v>0</v>
      </c>
      <c r="AG20" s="45">
        <f t="shared" si="6"/>
        <v>2.3094688221709007E-2</v>
      </c>
      <c r="AH20" s="45">
        <f t="shared" si="6"/>
        <v>1.5278838808250575E-2</v>
      </c>
    </row>
    <row r="21" spans="1:34" ht="42" customHeight="1">
      <c r="A21" s="76" t="s">
        <v>166</v>
      </c>
      <c r="B21" s="43" t="s">
        <v>110</v>
      </c>
      <c r="C21" s="43">
        <v>2</v>
      </c>
      <c r="D21" s="43">
        <v>2</v>
      </c>
      <c r="E21" s="43">
        <v>0</v>
      </c>
      <c r="F21" s="43">
        <v>2</v>
      </c>
      <c r="G21" s="43">
        <v>0</v>
      </c>
      <c r="H21" s="44">
        <v>0</v>
      </c>
      <c r="I21" s="44">
        <v>2E-3</v>
      </c>
      <c r="J21" s="44">
        <v>6.0000000000000001E-3</v>
      </c>
      <c r="K21" s="44">
        <v>6.0000000000000001E-3</v>
      </c>
      <c r="L21" s="44">
        <v>2E-3</v>
      </c>
      <c r="M21" s="44">
        <v>4.0000000000000001E-3</v>
      </c>
      <c r="N21" s="44">
        <v>0</v>
      </c>
      <c r="O21" s="44">
        <v>0</v>
      </c>
      <c r="P21" s="44">
        <v>0.01</v>
      </c>
      <c r="Q21" s="44">
        <v>1E-3</v>
      </c>
      <c r="R21" s="77"/>
      <c r="S21" s="45" t="s">
        <v>111</v>
      </c>
      <c r="T21" s="45">
        <f t="shared" ref="T21:AH21" si="7">(C21/C13)</f>
        <v>2.4096385542168676E-2</v>
      </c>
      <c r="U21" s="45">
        <f t="shared" si="7"/>
        <v>2.4096385542168676E-2</v>
      </c>
      <c r="V21" s="45">
        <v>0</v>
      </c>
      <c r="W21" s="45">
        <f t="shared" si="7"/>
        <v>2.4096385542168676E-2</v>
      </c>
      <c r="X21" s="45">
        <v>0</v>
      </c>
      <c r="Y21" s="80">
        <v>0</v>
      </c>
      <c r="Z21" s="45">
        <f t="shared" si="7"/>
        <v>4.4444444444444444E-3</v>
      </c>
      <c r="AA21" s="45">
        <f t="shared" si="7"/>
        <v>6.17283950617284E-3</v>
      </c>
      <c r="AB21" s="45">
        <f t="shared" si="7"/>
        <v>6.0790273556231003E-3</v>
      </c>
      <c r="AC21" s="45">
        <f t="shared" si="7"/>
        <v>4.4444444444444444E-3</v>
      </c>
      <c r="AD21" s="45">
        <f t="shared" si="7"/>
        <v>7.4487895716945996E-3</v>
      </c>
      <c r="AE21" s="45">
        <f t="shared" si="7"/>
        <v>0</v>
      </c>
      <c r="AF21" s="45">
        <f t="shared" si="7"/>
        <v>0</v>
      </c>
      <c r="AG21" s="45">
        <f t="shared" si="7"/>
        <v>2.3094688221709007E-2</v>
      </c>
      <c r="AH21" s="45">
        <f t="shared" si="7"/>
        <v>1.5278838808250575E-2</v>
      </c>
    </row>
  </sheetData>
  <sheetProtection password="88A8" sheet="1" objects="1" scenarios="1" selectLockedCells="1" selectUnlockedCells="1"/>
  <mergeCells count="39">
    <mergeCell ref="A5:A9"/>
    <mergeCell ref="B5:B9"/>
    <mergeCell ref="C5:G5"/>
    <mergeCell ref="H5:H7"/>
    <mergeCell ref="I5:I7"/>
    <mergeCell ref="C9:G9"/>
    <mergeCell ref="A2:N2"/>
    <mergeCell ref="S2:AF2"/>
    <mergeCell ref="A3:Q3"/>
    <mergeCell ref="S3:AG3"/>
    <mergeCell ref="S4:AH4"/>
    <mergeCell ref="Y5:Y7"/>
    <mergeCell ref="H9:Q9"/>
    <mergeCell ref="K5:K7"/>
    <mergeCell ref="L5:L7"/>
    <mergeCell ref="M5:M7"/>
    <mergeCell ref="N5:N7"/>
    <mergeCell ref="O5:O7"/>
    <mergeCell ref="J5:J7"/>
    <mergeCell ref="P5:P7"/>
    <mergeCell ref="Q5:Q7"/>
    <mergeCell ref="S5:S9"/>
    <mergeCell ref="T5:X5"/>
    <mergeCell ref="E1:F1"/>
    <mergeCell ref="AG5:AG7"/>
    <mergeCell ref="AH5:AH7"/>
    <mergeCell ref="C6:C7"/>
    <mergeCell ref="D6:F6"/>
    <mergeCell ref="G6:G7"/>
    <mergeCell ref="T6:T7"/>
    <mergeCell ref="U6:W6"/>
    <mergeCell ref="X6:X7"/>
    <mergeCell ref="AA5:AA7"/>
    <mergeCell ref="AB5:AB7"/>
    <mergeCell ref="AC5:AC7"/>
    <mergeCell ref="AD5:AD7"/>
    <mergeCell ref="AE5:AE7"/>
    <mergeCell ref="AF5:AF7"/>
    <mergeCell ref="Z5:Z7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0"/>
  <sheetViews>
    <sheetView workbookViewId="0">
      <selection activeCell="E1" sqref="E1:F1"/>
    </sheetView>
  </sheetViews>
  <sheetFormatPr baseColWidth="10" defaultRowHeight="15"/>
  <cols>
    <col min="1" max="1" width="45.85546875" style="81" customWidth="1"/>
  </cols>
  <sheetData>
    <row r="1" spans="1:35" s="23" customFormat="1" ht="24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20" t="s">
        <v>66</v>
      </c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  <c r="AI1" s="22"/>
    </row>
    <row r="2" spans="1:35" s="23" customFormat="1" ht="24" customHeight="1">
      <c r="A2" s="156" t="s">
        <v>167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22"/>
      <c r="P2" s="22"/>
      <c r="Q2" s="22"/>
      <c r="S2" s="156" t="s">
        <v>158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  <c r="AI2" s="22"/>
    </row>
    <row r="3" spans="1:35" s="23" customFormat="1" ht="38.25" customHeight="1">
      <c r="A3" s="158" t="s">
        <v>168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  <c r="AI3" s="24"/>
    </row>
    <row r="4" spans="1:35">
      <c r="A4" s="74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5">
      <c r="A5" s="165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5">
      <c r="A6" s="166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5" ht="102">
      <c r="A7" s="166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5">
      <c r="A8" s="166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5">
      <c r="A9" s="167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5">
      <c r="A10" s="75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5" ht="28.5" customHeight="1">
      <c r="A11" s="76" t="s">
        <v>105</v>
      </c>
      <c r="B11" s="40">
        <v>155280</v>
      </c>
      <c r="C11" s="40">
        <v>456013</v>
      </c>
      <c r="D11" s="40">
        <v>412376</v>
      </c>
      <c r="E11" s="40">
        <v>198445</v>
      </c>
      <c r="F11" s="40">
        <v>213931</v>
      </c>
      <c r="G11" s="40">
        <v>43637</v>
      </c>
      <c r="H11" s="41">
        <v>13869.883</v>
      </c>
      <c r="I11" s="41">
        <v>163157.29199999999</v>
      </c>
      <c r="J11" s="41">
        <v>237973.44699999999</v>
      </c>
      <c r="K11" s="41">
        <v>157603.80799999999</v>
      </c>
      <c r="L11" s="41">
        <v>81533.198999999993</v>
      </c>
      <c r="M11" s="41">
        <v>76070.608999999997</v>
      </c>
      <c r="N11" s="41">
        <v>20413.769</v>
      </c>
      <c r="O11" s="41">
        <v>487.41500000000002</v>
      </c>
      <c r="P11" s="41">
        <v>149192.00200000001</v>
      </c>
      <c r="Q11" s="41">
        <v>14430.50808</v>
      </c>
      <c r="R11" s="77"/>
      <c r="S11" s="78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</row>
    <row r="12" spans="1:35">
      <c r="A12" s="76"/>
      <c r="B12" s="40"/>
      <c r="C12" s="40"/>
      <c r="D12" s="40"/>
      <c r="E12" s="40"/>
      <c r="F12" s="40"/>
      <c r="G12" s="40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</row>
    <row r="13" spans="1:35" ht="42" customHeight="1">
      <c r="A13" s="76" t="s">
        <v>167</v>
      </c>
      <c r="B13" s="40">
        <v>674</v>
      </c>
      <c r="C13" s="40">
        <v>1436</v>
      </c>
      <c r="D13" s="40">
        <v>1432</v>
      </c>
      <c r="E13" s="40">
        <v>114</v>
      </c>
      <c r="F13" s="40">
        <v>1318</v>
      </c>
      <c r="G13" s="40">
        <v>4</v>
      </c>
      <c r="H13" s="41">
        <v>4.6390000000000002</v>
      </c>
      <c r="I13" s="41">
        <v>23.414999999999999</v>
      </c>
      <c r="J13" s="41">
        <v>47.493000000000002</v>
      </c>
      <c r="K13" s="41">
        <v>47.506</v>
      </c>
      <c r="L13" s="41">
        <v>23.082999999999998</v>
      </c>
      <c r="M13" s="41">
        <v>24.422999999999998</v>
      </c>
      <c r="N13" s="41">
        <v>0.54</v>
      </c>
      <c r="O13" s="41">
        <v>4.2000000000000003E-2</v>
      </c>
      <c r="P13" s="41">
        <v>17.292000000000002</v>
      </c>
      <c r="Q13" s="41">
        <v>1.53714</v>
      </c>
      <c r="R13" s="77"/>
      <c r="S13" s="45">
        <v>1</v>
      </c>
      <c r="T13" s="45">
        <v>1</v>
      </c>
      <c r="U13" s="45">
        <v>1</v>
      </c>
      <c r="V13" s="45">
        <v>1</v>
      </c>
      <c r="W13" s="45">
        <v>1</v>
      </c>
      <c r="X13" s="45">
        <v>1</v>
      </c>
      <c r="Y13" s="45">
        <v>1</v>
      </c>
      <c r="Z13" s="45">
        <v>1</v>
      </c>
      <c r="AA13" s="45">
        <v>1</v>
      </c>
      <c r="AB13" s="45">
        <v>1</v>
      </c>
      <c r="AC13" s="45">
        <v>1</v>
      </c>
      <c r="AD13" s="45">
        <v>1</v>
      </c>
      <c r="AE13" s="45">
        <v>1</v>
      </c>
      <c r="AF13" s="45">
        <v>1</v>
      </c>
      <c r="AG13" s="45">
        <v>1</v>
      </c>
      <c r="AH13" s="45">
        <v>1</v>
      </c>
    </row>
    <row r="14" spans="1:35" ht="42" customHeight="1">
      <c r="A14" s="76" t="s">
        <v>169</v>
      </c>
      <c r="B14" s="43">
        <v>27</v>
      </c>
      <c r="C14" s="43">
        <v>83</v>
      </c>
      <c r="D14" s="43">
        <v>83</v>
      </c>
      <c r="E14" s="43">
        <v>6</v>
      </c>
      <c r="F14" s="43">
        <v>77</v>
      </c>
      <c r="G14" s="43">
        <v>0</v>
      </c>
      <c r="H14" s="44">
        <v>0.19500000000000001</v>
      </c>
      <c r="I14" s="44">
        <v>1.387</v>
      </c>
      <c r="J14" s="44">
        <v>2.133</v>
      </c>
      <c r="K14" s="44">
        <v>2.1139999999999999</v>
      </c>
      <c r="L14" s="44">
        <v>1.3859999999999999</v>
      </c>
      <c r="M14" s="44">
        <v>0.72799999999999998</v>
      </c>
      <c r="N14" s="44">
        <v>0.19</v>
      </c>
      <c r="O14" s="44">
        <v>-2.1999999999999999E-2</v>
      </c>
      <c r="P14" s="44">
        <v>2.1339999999999999</v>
      </c>
      <c r="Q14" s="44">
        <v>0.12436999999999999</v>
      </c>
      <c r="R14" s="77"/>
      <c r="S14" s="45">
        <f>(B14/B13)</f>
        <v>4.0059347181008904E-2</v>
      </c>
      <c r="T14" s="45">
        <f t="shared" ref="T14:AH14" si="0">(C14/C13)</f>
        <v>5.7799442896935935E-2</v>
      </c>
      <c r="U14" s="45">
        <f t="shared" si="0"/>
        <v>5.7960893854748605E-2</v>
      </c>
      <c r="V14" s="45">
        <f t="shared" si="0"/>
        <v>5.2631578947368418E-2</v>
      </c>
      <c r="W14" s="45">
        <f t="shared" si="0"/>
        <v>5.8421851289833078E-2</v>
      </c>
      <c r="X14" s="45">
        <f t="shared" si="0"/>
        <v>0</v>
      </c>
      <c r="Y14" s="45">
        <f t="shared" si="0"/>
        <v>4.2034921319249838E-2</v>
      </c>
      <c r="Z14" s="45">
        <f t="shared" si="0"/>
        <v>5.9235532778133676E-2</v>
      </c>
      <c r="AA14" s="45">
        <f t="shared" si="0"/>
        <v>4.4911881750994885E-2</v>
      </c>
      <c r="AB14" s="45">
        <f t="shared" si="0"/>
        <v>4.4499642150465202E-2</v>
      </c>
      <c r="AC14" s="45">
        <f t="shared" si="0"/>
        <v>6.0044188363730884E-2</v>
      </c>
      <c r="AD14" s="45">
        <f t="shared" si="0"/>
        <v>2.9807967899111495E-2</v>
      </c>
      <c r="AE14" s="45">
        <f t="shared" si="0"/>
        <v>0.35185185185185186</v>
      </c>
      <c r="AF14" s="45">
        <f t="shared" si="0"/>
        <v>-0.52380952380952372</v>
      </c>
      <c r="AG14" s="45">
        <f t="shared" si="0"/>
        <v>0.12340966921119591</v>
      </c>
      <c r="AH14" s="45">
        <f t="shared" si="0"/>
        <v>8.091000169145296E-2</v>
      </c>
    </row>
    <row r="15" spans="1:35" ht="42" customHeight="1">
      <c r="A15" s="76" t="s">
        <v>170</v>
      </c>
      <c r="B15" s="43" t="s">
        <v>110</v>
      </c>
      <c r="C15" s="43">
        <v>45</v>
      </c>
      <c r="D15" s="43">
        <v>45</v>
      </c>
      <c r="E15" s="43">
        <v>0</v>
      </c>
      <c r="F15" s="43">
        <v>45</v>
      </c>
      <c r="G15" s="43">
        <v>0</v>
      </c>
      <c r="H15" s="44">
        <v>0</v>
      </c>
      <c r="I15" s="44">
        <v>0.19400000000000001</v>
      </c>
      <c r="J15" s="44">
        <v>0.32</v>
      </c>
      <c r="K15" s="44">
        <v>0.30299999999999999</v>
      </c>
      <c r="L15" s="44">
        <v>0.19400000000000001</v>
      </c>
      <c r="M15" s="44">
        <v>0.109</v>
      </c>
      <c r="N15" s="44">
        <v>3.0000000000000001E-3</v>
      </c>
      <c r="O15" s="44">
        <v>-0.02</v>
      </c>
      <c r="P15" s="44">
        <v>1.1379999999999999</v>
      </c>
      <c r="Q15" s="44">
        <v>4.1300000000000003E-2</v>
      </c>
      <c r="R15" s="77"/>
      <c r="S15" s="45" t="s">
        <v>111</v>
      </c>
      <c r="T15" s="45">
        <f t="shared" ref="T15:AH15" si="1">(C15/C13)</f>
        <v>3.1337047353760444E-2</v>
      </c>
      <c r="U15" s="45">
        <f t="shared" si="1"/>
        <v>3.1424581005586594E-2</v>
      </c>
      <c r="V15" s="45">
        <f t="shared" si="1"/>
        <v>0</v>
      </c>
      <c r="W15" s="45">
        <f t="shared" si="1"/>
        <v>3.4142640364188161E-2</v>
      </c>
      <c r="X15" s="45">
        <f t="shared" si="1"/>
        <v>0</v>
      </c>
      <c r="Y15" s="45">
        <f t="shared" si="1"/>
        <v>0</v>
      </c>
      <c r="Z15" s="45">
        <f t="shared" si="1"/>
        <v>8.2852872090540264E-3</v>
      </c>
      <c r="AA15" s="45">
        <f t="shared" si="1"/>
        <v>6.7378350493756973E-3</v>
      </c>
      <c r="AB15" s="45">
        <f t="shared" si="1"/>
        <v>6.3781417084157787E-3</v>
      </c>
      <c r="AC15" s="45">
        <f t="shared" si="1"/>
        <v>8.4044534939132706E-3</v>
      </c>
      <c r="AD15" s="45">
        <f t="shared" si="1"/>
        <v>4.4630061826966385E-3</v>
      </c>
      <c r="AE15" s="45">
        <f t="shared" si="1"/>
        <v>5.5555555555555549E-3</v>
      </c>
      <c r="AF15" s="45">
        <f t="shared" si="1"/>
        <v>-0.47619047619047616</v>
      </c>
      <c r="AG15" s="45">
        <f t="shared" si="1"/>
        <v>6.5810779551237555E-2</v>
      </c>
      <c r="AH15" s="45">
        <f t="shared" si="1"/>
        <v>2.6868079680445505E-2</v>
      </c>
    </row>
    <row r="16" spans="1:35" ht="42" customHeight="1">
      <c r="A16" s="76" t="s">
        <v>171</v>
      </c>
      <c r="B16" s="43" t="s">
        <v>110</v>
      </c>
      <c r="C16" s="43">
        <v>38</v>
      </c>
      <c r="D16" s="43">
        <v>38</v>
      </c>
      <c r="E16" s="43">
        <v>6</v>
      </c>
      <c r="F16" s="43">
        <v>32</v>
      </c>
      <c r="G16" s="43">
        <v>0</v>
      </c>
      <c r="H16" s="44">
        <v>0.19500000000000001</v>
      </c>
      <c r="I16" s="44">
        <v>1.1930000000000001</v>
      </c>
      <c r="J16" s="44">
        <v>1.8129999999999999</v>
      </c>
      <c r="K16" s="44">
        <v>1.8109999999999999</v>
      </c>
      <c r="L16" s="44">
        <v>1.1919999999999999</v>
      </c>
      <c r="M16" s="44">
        <v>0.61899999999999999</v>
      </c>
      <c r="N16" s="44">
        <v>0.187</v>
      </c>
      <c r="O16" s="44">
        <v>-2E-3</v>
      </c>
      <c r="P16" s="44">
        <v>0.996</v>
      </c>
      <c r="Q16" s="44">
        <v>8.3070000000000005E-2</v>
      </c>
      <c r="R16" s="77"/>
      <c r="S16" s="45" t="s">
        <v>111</v>
      </c>
      <c r="T16" s="45">
        <f t="shared" ref="T16:AH16" si="2">(C16/C13)</f>
        <v>2.6462395543175487E-2</v>
      </c>
      <c r="U16" s="45">
        <f t="shared" si="2"/>
        <v>2.6536312849162011E-2</v>
      </c>
      <c r="V16" s="45">
        <f t="shared" si="2"/>
        <v>5.2631578947368418E-2</v>
      </c>
      <c r="W16" s="45">
        <f t="shared" si="2"/>
        <v>2.4279210925644917E-2</v>
      </c>
      <c r="X16" s="45">
        <f t="shared" si="2"/>
        <v>0</v>
      </c>
      <c r="Y16" s="45">
        <f t="shared" si="2"/>
        <v>4.2034921319249838E-2</v>
      </c>
      <c r="Z16" s="45">
        <f t="shared" si="2"/>
        <v>5.0950245569079657E-2</v>
      </c>
      <c r="AA16" s="45">
        <f t="shared" si="2"/>
        <v>3.8174046701619183E-2</v>
      </c>
      <c r="AB16" s="45">
        <f t="shared" si="2"/>
        <v>3.8121500442049421E-2</v>
      </c>
      <c r="AC16" s="45">
        <f t="shared" si="2"/>
        <v>5.1639734869817613E-2</v>
      </c>
      <c r="AD16" s="45">
        <f t="shared" si="2"/>
        <v>2.5344961716414857E-2</v>
      </c>
      <c r="AE16" s="45">
        <f t="shared" si="2"/>
        <v>0.34629629629629627</v>
      </c>
      <c r="AF16" s="45">
        <f t="shared" si="2"/>
        <v>-4.7619047619047616E-2</v>
      </c>
      <c r="AG16" s="45">
        <f t="shared" si="2"/>
        <v>5.7598889659958359E-2</v>
      </c>
      <c r="AH16" s="45">
        <f t="shared" si="2"/>
        <v>5.4041922011007458E-2</v>
      </c>
    </row>
    <row r="17" spans="1:34" ht="42" customHeight="1">
      <c r="A17" s="76" t="s">
        <v>172</v>
      </c>
      <c r="B17" s="43">
        <v>647</v>
      </c>
      <c r="C17" s="43">
        <v>1353</v>
      </c>
      <c r="D17" s="43">
        <v>1349</v>
      </c>
      <c r="E17" s="43">
        <v>108</v>
      </c>
      <c r="F17" s="43">
        <v>1241</v>
      </c>
      <c r="G17" s="43">
        <v>4</v>
      </c>
      <c r="H17" s="44">
        <v>4.444</v>
      </c>
      <c r="I17" s="44">
        <v>22.027999999999999</v>
      </c>
      <c r="J17" s="44">
        <v>45.36</v>
      </c>
      <c r="K17" s="44">
        <v>45.392000000000003</v>
      </c>
      <c r="L17" s="44">
        <v>21.696999999999999</v>
      </c>
      <c r="M17" s="44">
        <v>23.695</v>
      </c>
      <c r="N17" s="44">
        <v>0.35</v>
      </c>
      <c r="O17" s="44">
        <v>6.4000000000000001E-2</v>
      </c>
      <c r="P17" s="44">
        <v>15.157999999999999</v>
      </c>
      <c r="Q17" s="44">
        <v>1.4127700000000001</v>
      </c>
      <c r="R17" s="77"/>
      <c r="S17" s="45">
        <f>(B17/B13)</f>
        <v>0.9599406528189911</v>
      </c>
      <c r="T17" s="45">
        <f t="shared" ref="T17:AH17" si="3">(C17/C13)</f>
        <v>0.94220055710306405</v>
      </c>
      <c r="U17" s="45">
        <f t="shared" si="3"/>
        <v>0.94203910614525144</v>
      </c>
      <c r="V17" s="45">
        <f t="shared" si="3"/>
        <v>0.94736842105263153</v>
      </c>
      <c r="W17" s="45">
        <f t="shared" si="3"/>
        <v>0.94157814871016687</v>
      </c>
      <c r="X17" s="45">
        <f t="shared" si="3"/>
        <v>1</v>
      </c>
      <c r="Y17" s="45">
        <f t="shared" si="3"/>
        <v>0.95796507868075009</v>
      </c>
      <c r="Z17" s="45">
        <f t="shared" si="3"/>
        <v>0.94076446722186635</v>
      </c>
      <c r="AA17" s="45">
        <f t="shared" si="3"/>
        <v>0.95508811824900508</v>
      </c>
      <c r="AB17" s="45">
        <f t="shared" si="3"/>
        <v>0.95550035784953491</v>
      </c>
      <c r="AC17" s="45">
        <f t="shared" si="3"/>
        <v>0.93995581163626918</v>
      </c>
      <c r="AD17" s="45">
        <f t="shared" si="3"/>
        <v>0.97019203210088856</v>
      </c>
      <c r="AE17" s="45">
        <f t="shared" si="3"/>
        <v>0.64814814814814803</v>
      </c>
      <c r="AF17" s="45">
        <f t="shared" si="3"/>
        <v>1.5238095238095237</v>
      </c>
      <c r="AG17" s="45">
        <f t="shared" si="3"/>
        <v>0.876590330788804</v>
      </c>
      <c r="AH17" s="45">
        <f t="shared" si="3"/>
        <v>0.9190899983085471</v>
      </c>
    </row>
    <row r="18" spans="1:34" ht="42" customHeight="1">
      <c r="A18" s="76" t="s">
        <v>173</v>
      </c>
      <c r="B18" s="43">
        <v>14</v>
      </c>
      <c r="C18" s="43">
        <v>30</v>
      </c>
      <c r="D18" s="43">
        <v>29</v>
      </c>
      <c r="E18" s="43">
        <v>7</v>
      </c>
      <c r="F18" s="43">
        <v>22</v>
      </c>
      <c r="G18" s="43">
        <v>1</v>
      </c>
      <c r="H18" s="44">
        <v>0.35599999999999998</v>
      </c>
      <c r="I18" s="44">
        <v>1.81</v>
      </c>
      <c r="J18" s="44">
        <v>3.3359999999999999</v>
      </c>
      <c r="K18" s="44">
        <v>3.4249999999999998</v>
      </c>
      <c r="L18" s="44">
        <v>1.81</v>
      </c>
      <c r="M18" s="44">
        <v>1.615</v>
      </c>
      <c r="N18" s="44">
        <v>0.04</v>
      </c>
      <c r="O18" s="44">
        <v>1.0999999999999999E-2</v>
      </c>
      <c r="P18" s="44">
        <v>1.048</v>
      </c>
      <c r="Q18" s="44">
        <v>0.15865000000000001</v>
      </c>
      <c r="R18" s="77"/>
      <c r="S18" s="45">
        <f>(B18/B13)</f>
        <v>2.0771513353115726E-2</v>
      </c>
      <c r="T18" s="45">
        <f t="shared" ref="T18:AH18" si="4">(C18/C13)</f>
        <v>2.0891364902506964E-2</v>
      </c>
      <c r="U18" s="45">
        <f t="shared" si="4"/>
        <v>2.0251396648044692E-2</v>
      </c>
      <c r="V18" s="45">
        <f t="shared" si="4"/>
        <v>6.1403508771929821E-2</v>
      </c>
      <c r="W18" s="45">
        <f t="shared" si="4"/>
        <v>1.6691957511380879E-2</v>
      </c>
      <c r="X18" s="45">
        <f t="shared" si="4"/>
        <v>0.25</v>
      </c>
      <c r="Y18" s="45">
        <f t="shared" si="4"/>
        <v>7.6740676870015082E-2</v>
      </c>
      <c r="Z18" s="45">
        <f t="shared" si="4"/>
        <v>7.7300875507153533E-2</v>
      </c>
      <c r="AA18" s="45">
        <f t="shared" si="4"/>
        <v>7.0241930389741636E-2</v>
      </c>
      <c r="AB18" s="45">
        <f t="shared" si="4"/>
        <v>7.2096156274996839E-2</v>
      </c>
      <c r="AC18" s="45">
        <f t="shared" si="4"/>
        <v>7.8412684659706286E-2</v>
      </c>
      <c r="AD18" s="45">
        <f t="shared" si="4"/>
        <v>6.6126192523441027E-2</v>
      </c>
      <c r="AE18" s="45">
        <f t="shared" si="4"/>
        <v>7.407407407407407E-2</v>
      </c>
      <c r="AF18" s="45">
        <f t="shared" si="4"/>
        <v>0.26190476190476186</v>
      </c>
      <c r="AG18" s="45">
        <f t="shared" si="4"/>
        <v>6.0606060606060601E-2</v>
      </c>
      <c r="AH18" s="45">
        <f t="shared" si="4"/>
        <v>0.10321115838505278</v>
      </c>
    </row>
    <row r="19" spans="1:34" ht="42" customHeight="1">
      <c r="A19" s="76" t="s">
        <v>174</v>
      </c>
      <c r="B19" s="43">
        <v>236</v>
      </c>
      <c r="C19" s="43">
        <v>555</v>
      </c>
      <c r="D19" s="43">
        <v>552</v>
      </c>
      <c r="E19" s="43">
        <v>97</v>
      </c>
      <c r="F19" s="43">
        <v>455</v>
      </c>
      <c r="G19" s="43">
        <v>3</v>
      </c>
      <c r="H19" s="44">
        <v>3.9089999999999998</v>
      </c>
      <c r="I19" s="44">
        <v>8.7430000000000003</v>
      </c>
      <c r="J19" s="44">
        <v>16.667000000000002</v>
      </c>
      <c r="K19" s="44">
        <v>16.481999999999999</v>
      </c>
      <c r="L19" s="44">
        <v>8.4550000000000001</v>
      </c>
      <c r="M19" s="44">
        <v>8.0269999999999992</v>
      </c>
      <c r="N19" s="44">
        <v>0.308</v>
      </c>
      <c r="O19" s="44">
        <v>5.1999999999999998E-2</v>
      </c>
      <c r="P19" s="44">
        <v>13.933999999999999</v>
      </c>
      <c r="Q19" s="44">
        <v>1.23702</v>
      </c>
      <c r="R19" s="77"/>
      <c r="S19" s="45">
        <f>(B19/B13)</f>
        <v>0.35014836795252224</v>
      </c>
      <c r="T19" s="45">
        <f t="shared" ref="T19:AH19" si="5">(C19/C13)</f>
        <v>0.38649025069637882</v>
      </c>
      <c r="U19" s="45">
        <f t="shared" si="5"/>
        <v>0.38547486033519551</v>
      </c>
      <c r="V19" s="45">
        <f t="shared" si="5"/>
        <v>0.85087719298245612</v>
      </c>
      <c r="W19" s="45">
        <f t="shared" si="5"/>
        <v>0.34522003034901366</v>
      </c>
      <c r="X19" s="45">
        <f t="shared" si="5"/>
        <v>0.75</v>
      </c>
      <c r="Y19" s="45">
        <f t="shared" si="5"/>
        <v>0.84263849967665438</v>
      </c>
      <c r="Z19" s="45">
        <f t="shared" si="5"/>
        <v>0.37339312406576985</v>
      </c>
      <c r="AA19" s="45">
        <f t="shared" si="5"/>
        <v>0.35093592739982737</v>
      </c>
      <c r="AB19" s="45">
        <f t="shared" si="5"/>
        <v>0.34694564897065633</v>
      </c>
      <c r="AC19" s="45">
        <f t="shared" si="5"/>
        <v>0.36628687778884894</v>
      </c>
      <c r="AD19" s="45">
        <f t="shared" si="5"/>
        <v>0.32866560209638457</v>
      </c>
      <c r="AE19" s="45">
        <f t="shared" si="5"/>
        <v>0.57037037037037031</v>
      </c>
      <c r="AF19" s="45">
        <f t="shared" si="5"/>
        <v>1.2380952380952379</v>
      </c>
      <c r="AG19" s="45">
        <f t="shared" si="5"/>
        <v>0.8058061531343973</v>
      </c>
      <c r="AH19" s="45">
        <f t="shared" si="5"/>
        <v>0.80475428392989579</v>
      </c>
    </row>
    <row r="20" spans="1:34" ht="42" customHeight="1">
      <c r="A20" s="76" t="s">
        <v>175</v>
      </c>
      <c r="B20" s="43">
        <v>397</v>
      </c>
      <c r="C20" s="43">
        <v>768</v>
      </c>
      <c r="D20" s="43">
        <v>768</v>
      </c>
      <c r="E20" s="43">
        <v>4</v>
      </c>
      <c r="F20" s="43">
        <v>764</v>
      </c>
      <c r="G20" s="43">
        <v>0</v>
      </c>
      <c r="H20" s="44">
        <v>0.17899999999999999</v>
      </c>
      <c r="I20" s="44">
        <v>11.475</v>
      </c>
      <c r="J20" s="44">
        <v>25.356999999999999</v>
      </c>
      <c r="K20" s="44">
        <v>25.484999999999999</v>
      </c>
      <c r="L20" s="44">
        <v>11.432</v>
      </c>
      <c r="M20" s="44">
        <v>14.053000000000001</v>
      </c>
      <c r="N20" s="44">
        <v>2E-3</v>
      </c>
      <c r="O20" s="44">
        <v>1E-3</v>
      </c>
      <c r="P20" s="44">
        <v>0.17599999999999999</v>
      </c>
      <c r="Q20" s="44">
        <v>1.7100000000000001E-2</v>
      </c>
      <c r="R20" s="77"/>
      <c r="S20" s="45">
        <f>(B20/B13)</f>
        <v>0.58902077151335308</v>
      </c>
      <c r="T20" s="45">
        <f t="shared" ref="T20:AH20" si="6">(C20/C13)</f>
        <v>0.5348189415041783</v>
      </c>
      <c r="U20" s="45">
        <f t="shared" si="6"/>
        <v>0.53631284916201116</v>
      </c>
      <c r="V20" s="45">
        <f t="shared" si="6"/>
        <v>3.5087719298245612E-2</v>
      </c>
      <c r="W20" s="45">
        <f t="shared" si="6"/>
        <v>0.5796661608497724</v>
      </c>
      <c r="X20" s="45">
        <f t="shared" si="6"/>
        <v>0</v>
      </c>
      <c r="Y20" s="45">
        <f t="shared" si="6"/>
        <v>3.858590213408062E-2</v>
      </c>
      <c r="Z20" s="45">
        <f t="shared" si="6"/>
        <v>0.49007046764894296</v>
      </c>
      <c r="AA20" s="45">
        <f t="shared" si="6"/>
        <v>0.53391026045943613</v>
      </c>
      <c r="AB20" s="45">
        <f t="shared" si="6"/>
        <v>0.53645855260388164</v>
      </c>
      <c r="AC20" s="45">
        <f t="shared" si="6"/>
        <v>0.49525624918771394</v>
      </c>
      <c r="AD20" s="45">
        <f t="shared" si="6"/>
        <v>0.57540023748106306</v>
      </c>
      <c r="AE20" s="45">
        <f t="shared" si="6"/>
        <v>3.7037037037037034E-3</v>
      </c>
      <c r="AF20" s="45">
        <f t="shared" si="6"/>
        <v>2.3809523809523808E-2</v>
      </c>
      <c r="AG20" s="45">
        <f t="shared" si="6"/>
        <v>1.0178117048346055E-2</v>
      </c>
      <c r="AH20" s="45">
        <f t="shared" si="6"/>
        <v>1.1124555993598502E-2</v>
      </c>
    </row>
  </sheetData>
  <sheetProtection password="88A8" sheet="1" objects="1" scenarios="1" selectLockedCells="1" selectUnlockedCells="1"/>
  <mergeCells count="39">
    <mergeCell ref="A5:A9"/>
    <mergeCell ref="B5:B9"/>
    <mergeCell ref="C5:G5"/>
    <mergeCell ref="H5:H7"/>
    <mergeCell ref="I5:I7"/>
    <mergeCell ref="C9:G9"/>
    <mergeCell ref="A2:N2"/>
    <mergeCell ref="S2:AF2"/>
    <mergeCell ref="A3:Q3"/>
    <mergeCell ref="S3:AG3"/>
    <mergeCell ref="S4:AH4"/>
    <mergeCell ref="Y5:Y7"/>
    <mergeCell ref="H9:Q9"/>
    <mergeCell ref="K5:K7"/>
    <mergeCell ref="L5:L7"/>
    <mergeCell ref="M5:M7"/>
    <mergeCell ref="N5:N7"/>
    <mergeCell ref="O5:O7"/>
    <mergeCell ref="J5:J7"/>
    <mergeCell ref="P5:P7"/>
    <mergeCell ref="Q5:Q7"/>
    <mergeCell ref="S5:S9"/>
    <mergeCell ref="T5:X5"/>
    <mergeCell ref="E1:F1"/>
    <mergeCell ref="AG5:AG7"/>
    <mergeCell ref="AH5:AH7"/>
    <mergeCell ref="C6:C7"/>
    <mergeCell ref="D6:F6"/>
    <mergeCell ref="G6:G7"/>
    <mergeCell ref="T6:T7"/>
    <mergeCell ref="U6:W6"/>
    <mergeCell ref="X6:X7"/>
    <mergeCell ref="AA5:AA7"/>
    <mergeCell ref="AB5:AB7"/>
    <mergeCell ref="AC5:AC7"/>
    <mergeCell ref="AD5:AD7"/>
    <mergeCell ref="AE5:AE7"/>
    <mergeCell ref="AF5:AF7"/>
    <mergeCell ref="Z5:Z7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4"/>
  <sheetViews>
    <sheetView workbookViewId="0">
      <selection activeCell="E1" sqref="E1:F1"/>
    </sheetView>
  </sheetViews>
  <sheetFormatPr baseColWidth="10" defaultRowHeight="15"/>
  <cols>
    <col min="1" max="1" width="45.85546875" customWidth="1"/>
  </cols>
  <sheetData>
    <row r="1" spans="1:34" s="23" customFormat="1" ht="19.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20" t="s">
        <v>66</v>
      </c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</row>
    <row r="2" spans="1:34" s="23" customFormat="1" ht="19.5" customHeight="1">
      <c r="A2" s="82" t="s">
        <v>176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2"/>
      <c r="O2" s="22"/>
      <c r="P2" s="22"/>
      <c r="Q2" s="22"/>
      <c r="S2" s="156" t="s">
        <v>176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</row>
    <row r="3" spans="1:34" s="23" customFormat="1" ht="19.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4" ht="1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4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4" ht="15" customHeight="1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4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4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4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4" ht="26.25" customHeight="1">
      <c r="A11" s="83" t="s">
        <v>105</v>
      </c>
      <c r="B11" s="84">
        <v>155280</v>
      </c>
      <c r="C11" s="84">
        <v>456013</v>
      </c>
      <c r="D11" s="84">
        <v>412376</v>
      </c>
      <c r="E11" s="84">
        <v>198445</v>
      </c>
      <c r="F11" s="84">
        <v>213931</v>
      </c>
      <c r="G11" s="84">
        <v>43637</v>
      </c>
      <c r="H11" s="85">
        <v>13869.883</v>
      </c>
      <c r="I11" s="85">
        <v>163157.29199999999</v>
      </c>
      <c r="J11" s="85">
        <v>237973.44699999999</v>
      </c>
      <c r="K11" s="85">
        <v>157603.80799999999</v>
      </c>
      <c r="L11" s="85">
        <v>81533.198999999993</v>
      </c>
      <c r="M11" s="85">
        <v>76070.608999999997</v>
      </c>
      <c r="N11" s="85">
        <v>20413.769</v>
      </c>
      <c r="O11" s="85">
        <v>487.41500000000002</v>
      </c>
      <c r="P11" s="85">
        <v>149192.00200000001</v>
      </c>
      <c r="Q11" s="85">
        <v>14430.50808</v>
      </c>
      <c r="R11" s="77"/>
      <c r="S11" s="78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</row>
    <row r="12" spans="1:34" ht="26.25" customHeight="1">
      <c r="A12" s="83"/>
      <c r="B12" s="84"/>
      <c r="C12" s="84"/>
      <c r="D12" s="84"/>
      <c r="E12" s="84"/>
      <c r="F12" s="84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</row>
    <row r="13" spans="1:34" ht="48" customHeight="1">
      <c r="A13" s="33" t="s">
        <v>176</v>
      </c>
      <c r="B13" s="40">
        <v>29</v>
      </c>
      <c r="C13" s="40">
        <v>2400</v>
      </c>
      <c r="D13" s="40">
        <v>2208</v>
      </c>
      <c r="E13" s="40">
        <v>2184</v>
      </c>
      <c r="F13" s="40">
        <v>24</v>
      </c>
      <c r="G13" s="40">
        <v>192</v>
      </c>
      <c r="H13" s="41">
        <v>1133.2049999999999</v>
      </c>
      <c r="I13" s="41">
        <v>30946.391</v>
      </c>
      <c r="J13" s="41">
        <v>51470.466999999997</v>
      </c>
      <c r="K13" s="41">
        <v>51473.02</v>
      </c>
      <c r="L13" s="41">
        <v>30946.377</v>
      </c>
      <c r="M13" s="41">
        <v>20526.643</v>
      </c>
      <c r="N13" s="41">
        <v>496.79399999999998</v>
      </c>
      <c r="O13" s="41">
        <v>0.65300000000000002</v>
      </c>
      <c r="P13" s="41">
        <v>4644.6000000000004</v>
      </c>
      <c r="Q13" s="41">
        <v>319.42290000000003</v>
      </c>
      <c r="R13" s="42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4" ht="48" customHeight="1">
      <c r="A14" s="33" t="s">
        <v>177</v>
      </c>
      <c r="B14" s="43" t="s">
        <v>110</v>
      </c>
      <c r="C14" s="43">
        <v>2003</v>
      </c>
      <c r="D14" s="43">
        <v>2003</v>
      </c>
      <c r="E14" s="43">
        <v>2002</v>
      </c>
      <c r="F14" s="43">
        <v>1</v>
      </c>
      <c r="G14" s="43">
        <v>0</v>
      </c>
      <c r="H14" s="44">
        <v>1117.942</v>
      </c>
      <c r="I14" s="44">
        <v>30800.231</v>
      </c>
      <c r="J14" s="44">
        <v>51303.843999999997</v>
      </c>
      <c r="K14" s="44">
        <v>51303.883000000002</v>
      </c>
      <c r="L14" s="44">
        <v>30800.231</v>
      </c>
      <c r="M14" s="44">
        <v>20503.651999999998</v>
      </c>
      <c r="N14" s="44">
        <v>494.27699999999999</v>
      </c>
      <c r="O14" s="44">
        <v>0.40899999999999997</v>
      </c>
      <c r="P14" s="44">
        <v>4145.9470000000001</v>
      </c>
      <c r="Q14" s="44">
        <v>318.04700000000003</v>
      </c>
      <c r="R14" s="42"/>
      <c r="S14" s="45" t="s">
        <v>111</v>
      </c>
      <c r="T14" s="45">
        <f t="shared" ref="T14:AH14" si="0">(C14/C13)</f>
        <v>0.83458333333333334</v>
      </c>
      <c r="U14" s="45">
        <f t="shared" si="0"/>
        <v>0.90715579710144922</v>
      </c>
      <c r="V14" s="45">
        <f t="shared" si="0"/>
        <v>0.91666666666666663</v>
      </c>
      <c r="W14" s="45">
        <f t="shared" si="0"/>
        <v>4.1666666666666664E-2</v>
      </c>
      <c r="X14" s="45">
        <f t="shared" si="0"/>
        <v>0</v>
      </c>
      <c r="Y14" s="45">
        <f t="shared" si="0"/>
        <v>0.9865311219064512</v>
      </c>
      <c r="Z14" s="45">
        <f t="shared" si="0"/>
        <v>0.99527699368886025</v>
      </c>
      <c r="AA14" s="45">
        <f t="shared" si="0"/>
        <v>0.99676274551773547</v>
      </c>
      <c r="AB14" s="45">
        <f t="shared" si="0"/>
        <v>0.99671406496063386</v>
      </c>
      <c r="AC14" s="45">
        <f t="shared" si="0"/>
        <v>0.99527744394763884</v>
      </c>
      <c r="AD14" s="45">
        <f t="shared" si="0"/>
        <v>0.99887994349587506</v>
      </c>
      <c r="AE14" s="45">
        <f t="shared" si="0"/>
        <v>0.99493351368977889</v>
      </c>
      <c r="AF14" s="45">
        <f t="shared" si="0"/>
        <v>0.62633996937212855</v>
      </c>
      <c r="AG14" s="45">
        <f t="shared" si="0"/>
        <v>0.8926381173836283</v>
      </c>
      <c r="AH14" s="45">
        <f t="shared" si="0"/>
        <v>0.99569254427281195</v>
      </c>
    </row>
    <row r="15" spans="1:34" ht="48" customHeight="1">
      <c r="A15" s="33" t="s">
        <v>178</v>
      </c>
      <c r="B15" s="43" t="s">
        <v>110</v>
      </c>
      <c r="C15" s="43">
        <v>2002</v>
      </c>
      <c r="D15" s="43">
        <v>2002</v>
      </c>
      <c r="E15" s="43">
        <v>2002</v>
      </c>
      <c r="F15" s="43">
        <v>0</v>
      </c>
      <c r="G15" s="43">
        <v>0</v>
      </c>
      <c r="H15" s="44">
        <v>1117.942</v>
      </c>
      <c r="I15" s="44">
        <v>30800.227999999999</v>
      </c>
      <c r="J15" s="44">
        <v>51303.839999999997</v>
      </c>
      <c r="K15" s="44">
        <v>51303.879000000001</v>
      </c>
      <c r="L15" s="44">
        <v>30800.227999999999</v>
      </c>
      <c r="M15" s="44">
        <v>20503.651000000002</v>
      </c>
      <c r="N15" s="44">
        <v>494.27699999999999</v>
      </c>
      <c r="O15" s="44">
        <v>0.40899999999999997</v>
      </c>
      <c r="P15" s="44">
        <v>4145.9470000000001</v>
      </c>
      <c r="Q15" s="44">
        <v>318.04700000000003</v>
      </c>
      <c r="R15" s="42"/>
      <c r="S15" s="45" t="s">
        <v>111</v>
      </c>
      <c r="T15" s="45">
        <f t="shared" ref="T15:AH15" si="1">(C15/C13)</f>
        <v>0.83416666666666661</v>
      </c>
      <c r="U15" s="45">
        <f t="shared" si="1"/>
        <v>0.90670289855072461</v>
      </c>
      <c r="V15" s="45">
        <f t="shared" si="1"/>
        <v>0.91666666666666663</v>
      </c>
      <c r="W15" s="45">
        <f t="shared" si="1"/>
        <v>0</v>
      </c>
      <c r="X15" s="45">
        <f t="shared" si="1"/>
        <v>0</v>
      </c>
      <c r="Y15" s="45">
        <f t="shared" si="1"/>
        <v>0.9865311219064512</v>
      </c>
      <c r="Z15" s="45">
        <f t="shared" si="1"/>
        <v>0.99527689674702291</v>
      </c>
      <c r="AA15" s="45">
        <f t="shared" si="1"/>
        <v>0.99676266780326672</v>
      </c>
      <c r="AB15" s="45">
        <f t="shared" si="1"/>
        <v>0.99671398725001958</v>
      </c>
      <c r="AC15" s="45">
        <f t="shared" si="1"/>
        <v>0.99527734700575765</v>
      </c>
      <c r="AD15" s="45">
        <f t="shared" si="1"/>
        <v>0.99887989477870309</v>
      </c>
      <c r="AE15" s="45">
        <f t="shared" si="1"/>
        <v>0.99493351368977889</v>
      </c>
      <c r="AF15" s="45">
        <f t="shared" si="1"/>
        <v>0.62633996937212855</v>
      </c>
      <c r="AG15" s="45">
        <f t="shared" si="1"/>
        <v>0.8926381173836283</v>
      </c>
      <c r="AH15" s="45">
        <f t="shared" si="1"/>
        <v>0.99569254427281195</v>
      </c>
    </row>
    <row r="16" spans="1:34" ht="48" customHeight="1">
      <c r="A16" s="33" t="s">
        <v>179</v>
      </c>
      <c r="B16" s="43" t="s">
        <v>110</v>
      </c>
      <c r="C16" s="43">
        <v>1</v>
      </c>
      <c r="D16" s="43">
        <v>1</v>
      </c>
      <c r="E16" s="43">
        <v>0</v>
      </c>
      <c r="F16" s="43">
        <v>1</v>
      </c>
      <c r="G16" s="43">
        <v>0</v>
      </c>
      <c r="H16" s="44">
        <v>0</v>
      </c>
      <c r="I16" s="44">
        <v>3.0000000000000001E-3</v>
      </c>
      <c r="J16" s="44">
        <v>4.0000000000000001E-3</v>
      </c>
      <c r="K16" s="44">
        <v>4.0000000000000001E-3</v>
      </c>
      <c r="L16" s="44">
        <v>3.0000000000000001E-3</v>
      </c>
      <c r="M16" s="44">
        <v>1E-3</v>
      </c>
      <c r="N16" s="44">
        <v>0</v>
      </c>
      <c r="O16" s="44">
        <v>0</v>
      </c>
      <c r="P16" s="44">
        <v>0</v>
      </c>
      <c r="Q16" s="44">
        <v>0</v>
      </c>
      <c r="R16" s="42"/>
      <c r="S16" s="45" t="s">
        <v>111</v>
      </c>
      <c r="T16" s="45">
        <f t="shared" ref="T16:AH16" si="2">(C16/C13)</f>
        <v>4.1666666666666669E-4</v>
      </c>
      <c r="U16" s="45">
        <f t="shared" si="2"/>
        <v>4.5289855072463769E-4</v>
      </c>
      <c r="V16" s="45">
        <f t="shared" si="2"/>
        <v>0</v>
      </c>
      <c r="W16" s="45">
        <f t="shared" si="2"/>
        <v>4.1666666666666664E-2</v>
      </c>
      <c r="X16" s="45">
        <f t="shared" si="2"/>
        <v>0</v>
      </c>
      <c r="Y16" s="45">
        <f t="shared" si="2"/>
        <v>0</v>
      </c>
      <c r="Z16" s="45">
        <f t="shared" si="2"/>
        <v>9.6941837256564109E-8</v>
      </c>
      <c r="AA16" s="45">
        <f t="shared" si="2"/>
        <v>7.7714468765165857E-8</v>
      </c>
      <c r="AB16" s="45">
        <f t="shared" si="2"/>
        <v>7.7710614220809276E-8</v>
      </c>
      <c r="AC16" s="45">
        <f t="shared" si="2"/>
        <v>9.6941881112609722E-8</v>
      </c>
      <c r="AD16" s="45">
        <f t="shared" si="2"/>
        <v>4.8717172116258853E-8</v>
      </c>
      <c r="AE16" s="45">
        <f t="shared" si="2"/>
        <v>0</v>
      </c>
      <c r="AF16" s="45">
        <f t="shared" si="2"/>
        <v>0</v>
      </c>
      <c r="AG16" s="45">
        <f t="shared" si="2"/>
        <v>0</v>
      </c>
      <c r="AH16" s="45">
        <f t="shared" si="2"/>
        <v>0</v>
      </c>
    </row>
    <row r="17" spans="1:34" ht="48" customHeight="1">
      <c r="A17" s="33" t="s">
        <v>180</v>
      </c>
      <c r="B17" s="43" t="s">
        <v>110</v>
      </c>
      <c r="C17" s="43">
        <v>2</v>
      </c>
      <c r="D17" s="43">
        <v>2</v>
      </c>
      <c r="E17" s="43">
        <v>0</v>
      </c>
      <c r="F17" s="43">
        <v>2</v>
      </c>
      <c r="G17" s="43">
        <v>0</v>
      </c>
      <c r="H17" s="44">
        <v>0</v>
      </c>
      <c r="I17" s="44">
        <v>4.2000000000000003E-2</v>
      </c>
      <c r="J17" s="44">
        <v>0.05</v>
      </c>
      <c r="K17" s="44">
        <v>0.05</v>
      </c>
      <c r="L17" s="44">
        <v>4.2000000000000003E-2</v>
      </c>
      <c r="M17" s="44">
        <v>8.0000000000000002E-3</v>
      </c>
      <c r="N17" s="44">
        <v>0</v>
      </c>
      <c r="O17" s="44">
        <v>0</v>
      </c>
      <c r="P17" s="44">
        <v>0.114</v>
      </c>
      <c r="Q17" s="44">
        <v>1.6910000000000001E-2</v>
      </c>
      <c r="R17" s="42"/>
      <c r="S17" s="45" t="s">
        <v>111</v>
      </c>
      <c r="T17" s="45">
        <f t="shared" ref="T17:AH17" si="3">(C17/C13)</f>
        <v>8.3333333333333339E-4</v>
      </c>
      <c r="U17" s="45">
        <f t="shared" si="3"/>
        <v>9.0579710144927537E-4</v>
      </c>
      <c r="V17" s="45">
        <f t="shared" si="3"/>
        <v>0</v>
      </c>
      <c r="W17" s="45">
        <f t="shared" si="3"/>
        <v>8.3333333333333329E-2</v>
      </c>
      <c r="X17" s="45">
        <f t="shared" si="3"/>
        <v>0</v>
      </c>
      <c r="Y17" s="45">
        <f t="shared" si="3"/>
        <v>0</v>
      </c>
      <c r="Z17" s="45">
        <f t="shared" si="3"/>
        <v>1.3571857215918976E-6</v>
      </c>
      <c r="AA17" s="45">
        <f t="shared" si="3"/>
        <v>9.7143085956457324E-7</v>
      </c>
      <c r="AB17" s="45">
        <f t="shared" si="3"/>
        <v>9.7138267776011601E-7</v>
      </c>
      <c r="AC17" s="45">
        <f t="shared" si="3"/>
        <v>1.3571863355765361E-6</v>
      </c>
      <c r="AD17" s="45">
        <f t="shared" si="3"/>
        <v>3.8973737693007082E-7</v>
      </c>
      <c r="AE17" s="45">
        <f t="shared" si="3"/>
        <v>0</v>
      </c>
      <c r="AF17" s="45">
        <f t="shared" si="3"/>
        <v>0</v>
      </c>
      <c r="AG17" s="45">
        <f t="shared" si="3"/>
        <v>2.4544632476424235E-5</v>
      </c>
      <c r="AH17" s="45">
        <f t="shared" si="3"/>
        <v>5.2939222579220214E-5</v>
      </c>
    </row>
    <row r="18" spans="1:34" ht="48" customHeight="1">
      <c r="A18" s="33" t="s">
        <v>181</v>
      </c>
      <c r="B18" s="43" t="s">
        <v>110</v>
      </c>
      <c r="C18" s="43">
        <v>2</v>
      </c>
      <c r="D18" s="43">
        <v>2</v>
      </c>
      <c r="E18" s="43">
        <v>0</v>
      </c>
      <c r="F18" s="43">
        <v>2</v>
      </c>
      <c r="G18" s="43">
        <v>0</v>
      </c>
      <c r="H18" s="44">
        <v>0</v>
      </c>
      <c r="I18" s="44">
        <v>4.2000000000000003E-2</v>
      </c>
      <c r="J18" s="44">
        <v>0.05</v>
      </c>
      <c r="K18" s="44">
        <v>0.05</v>
      </c>
      <c r="L18" s="44">
        <v>4.2000000000000003E-2</v>
      </c>
      <c r="M18" s="44">
        <v>8.0000000000000002E-3</v>
      </c>
      <c r="N18" s="44">
        <v>0</v>
      </c>
      <c r="O18" s="44">
        <v>0</v>
      </c>
      <c r="P18" s="44">
        <v>0.114</v>
      </c>
      <c r="Q18" s="44">
        <v>1.6910000000000001E-2</v>
      </c>
      <c r="R18" s="42"/>
      <c r="S18" s="45" t="s">
        <v>111</v>
      </c>
      <c r="T18" s="45">
        <f t="shared" ref="T18:AH18" si="4">(C18/C13)</f>
        <v>8.3333333333333339E-4</v>
      </c>
      <c r="U18" s="45">
        <f t="shared" si="4"/>
        <v>9.0579710144927537E-4</v>
      </c>
      <c r="V18" s="45">
        <f t="shared" si="4"/>
        <v>0</v>
      </c>
      <c r="W18" s="45">
        <f t="shared" si="4"/>
        <v>8.3333333333333329E-2</v>
      </c>
      <c r="X18" s="45">
        <f t="shared" si="4"/>
        <v>0</v>
      </c>
      <c r="Y18" s="45">
        <f t="shared" si="4"/>
        <v>0</v>
      </c>
      <c r="Z18" s="45">
        <f t="shared" si="4"/>
        <v>1.3571857215918976E-6</v>
      </c>
      <c r="AA18" s="45">
        <f t="shared" si="4"/>
        <v>9.7143085956457324E-7</v>
      </c>
      <c r="AB18" s="45">
        <f t="shared" si="4"/>
        <v>9.7138267776011601E-7</v>
      </c>
      <c r="AC18" s="45">
        <f t="shared" si="4"/>
        <v>1.3571863355765361E-6</v>
      </c>
      <c r="AD18" s="45">
        <f t="shared" si="4"/>
        <v>3.8973737693007082E-7</v>
      </c>
      <c r="AE18" s="45">
        <f t="shared" si="4"/>
        <v>0</v>
      </c>
      <c r="AF18" s="45">
        <f t="shared" si="4"/>
        <v>0</v>
      </c>
      <c r="AG18" s="45">
        <f t="shared" si="4"/>
        <v>2.4544632476424235E-5</v>
      </c>
      <c r="AH18" s="45">
        <f t="shared" si="4"/>
        <v>5.2939222579220214E-5</v>
      </c>
    </row>
    <row r="19" spans="1:34" ht="48" customHeight="1">
      <c r="A19" s="33" t="s">
        <v>182</v>
      </c>
      <c r="B19" s="43">
        <v>4</v>
      </c>
      <c r="C19" s="43">
        <v>41</v>
      </c>
      <c r="D19" s="43">
        <v>39</v>
      </c>
      <c r="E19" s="43">
        <v>36</v>
      </c>
      <c r="F19" s="43">
        <v>3</v>
      </c>
      <c r="G19" s="43">
        <v>2</v>
      </c>
      <c r="H19" s="44">
        <v>2.1909999999999998</v>
      </c>
      <c r="I19" s="44">
        <v>6.7889999999999997</v>
      </c>
      <c r="J19" s="44">
        <v>8.68</v>
      </c>
      <c r="K19" s="44">
        <v>8.6969999999999992</v>
      </c>
      <c r="L19" s="44">
        <v>6.7889999999999997</v>
      </c>
      <c r="M19" s="44">
        <v>1.9079999999999999</v>
      </c>
      <c r="N19" s="44">
        <v>0.10100000000000001</v>
      </c>
      <c r="O19" s="44">
        <v>1.7000000000000001E-2</v>
      </c>
      <c r="P19" s="44">
        <v>1.978</v>
      </c>
      <c r="Q19" s="44">
        <v>0.25533</v>
      </c>
      <c r="R19" s="42"/>
      <c r="S19" s="45">
        <f>(B19/B13)</f>
        <v>0.13793103448275862</v>
      </c>
      <c r="T19" s="45">
        <f t="shared" ref="T19:AH19" si="5">(C19/C13)</f>
        <v>1.7083333333333332E-2</v>
      </c>
      <c r="U19" s="45">
        <f t="shared" si="5"/>
        <v>1.7663043478260868E-2</v>
      </c>
      <c r="V19" s="45">
        <f t="shared" si="5"/>
        <v>1.6483516483516484E-2</v>
      </c>
      <c r="W19" s="45">
        <f t="shared" si="5"/>
        <v>0.125</v>
      </c>
      <c r="X19" s="45">
        <f t="shared" si="5"/>
        <v>1.0416666666666666E-2</v>
      </c>
      <c r="Y19" s="45">
        <f t="shared" si="5"/>
        <v>1.9334542293759735E-3</v>
      </c>
      <c r="Z19" s="45">
        <f t="shared" si="5"/>
        <v>2.1937937771160455E-4</v>
      </c>
      <c r="AA19" s="45">
        <f t="shared" si="5"/>
        <v>1.6864039722040992E-4</v>
      </c>
      <c r="AB19" s="45">
        <f t="shared" si="5"/>
        <v>1.6896230296959455E-4</v>
      </c>
      <c r="AC19" s="45">
        <f t="shared" si="5"/>
        <v>2.1937947695783579E-4</v>
      </c>
      <c r="AD19" s="45">
        <f t="shared" si="5"/>
        <v>9.2952364397821895E-5</v>
      </c>
      <c r="AE19" s="45">
        <f t="shared" si="5"/>
        <v>2.0330358257144814E-4</v>
      </c>
      <c r="AF19" s="45">
        <f t="shared" si="5"/>
        <v>2.6033690658499236E-2</v>
      </c>
      <c r="AG19" s="45">
        <f t="shared" si="5"/>
        <v>4.2587090384532569E-4</v>
      </c>
      <c r="AH19" s="45">
        <f t="shared" si="5"/>
        <v>7.9934782384105826E-4</v>
      </c>
    </row>
    <row r="20" spans="1:34" ht="48" customHeight="1">
      <c r="A20" s="33" t="s">
        <v>183</v>
      </c>
      <c r="B20" s="43">
        <v>4</v>
      </c>
      <c r="C20" s="43">
        <v>41</v>
      </c>
      <c r="D20" s="43">
        <v>39</v>
      </c>
      <c r="E20" s="43">
        <v>36</v>
      </c>
      <c r="F20" s="43">
        <v>3</v>
      </c>
      <c r="G20" s="43">
        <v>2</v>
      </c>
      <c r="H20" s="44">
        <v>2.1909999999999998</v>
      </c>
      <c r="I20" s="44">
        <v>6.7889999999999997</v>
      </c>
      <c r="J20" s="44">
        <v>8.68</v>
      </c>
      <c r="K20" s="44">
        <v>8.6969999999999992</v>
      </c>
      <c r="L20" s="44">
        <v>6.7889999999999997</v>
      </c>
      <c r="M20" s="44">
        <v>1.9079999999999999</v>
      </c>
      <c r="N20" s="44">
        <v>0.10100000000000001</v>
      </c>
      <c r="O20" s="44">
        <v>1.7000000000000001E-2</v>
      </c>
      <c r="P20" s="44">
        <v>1.978</v>
      </c>
      <c r="Q20" s="44">
        <v>0.25533</v>
      </c>
      <c r="R20" s="42"/>
      <c r="S20" s="45">
        <f>(B20/B13)</f>
        <v>0.13793103448275862</v>
      </c>
      <c r="T20" s="45">
        <f t="shared" ref="T20:AH20" si="6">(C20/C13)</f>
        <v>1.7083333333333332E-2</v>
      </c>
      <c r="U20" s="45">
        <f t="shared" si="6"/>
        <v>1.7663043478260868E-2</v>
      </c>
      <c r="V20" s="45">
        <f t="shared" si="6"/>
        <v>1.6483516483516484E-2</v>
      </c>
      <c r="W20" s="45">
        <f t="shared" si="6"/>
        <v>0.125</v>
      </c>
      <c r="X20" s="45">
        <f t="shared" si="6"/>
        <v>1.0416666666666666E-2</v>
      </c>
      <c r="Y20" s="45">
        <f t="shared" si="6"/>
        <v>1.9334542293759735E-3</v>
      </c>
      <c r="Z20" s="45">
        <f t="shared" si="6"/>
        <v>2.1937937771160455E-4</v>
      </c>
      <c r="AA20" s="45">
        <f t="shared" si="6"/>
        <v>1.6864039722040992E-4</v>
      </c>
      <c r="AB20" s="45">
        <f t="shared" si="6"/>
        <v>1.6896230296959455E-4</v>
      </c>
      <c r="AC20" s="45">
        <f t="shared" si="6"/>
        <v>2.1937947695783579E-4</v>
      </c>
      <c r="AD20" s="45">
        <f t="shared" si="6"/>
        <v>9.2952364397821895E-5</v>
      </c>
      <c r="AE20" s="45">
        <f t="shared" si="6"/>
        <v>2.0330358257144814E-4</v>
      </c>
      <c r="AF20" s="45">
        <f t="shared" si="6"/>
        <v>2.6033690658499236E-2</v>
      </c>
      <c r="AG20" s="45">
        <f t="shared" si="6"/>
        <v>4.2587090384532569E-4</v>
      </c>
      <c r="AH20" s="45">
        <f t="shared" si="6"/>
        <v>7.9934782384105826E-4</v>
      </c>
    </row>
    <row r="21" spans="1:34" ht="48" customHeight="1">
      <c r="A21" s="33" t="s">
        <v>184</v>
      </c>
      <c r="B21" s="43" t="s">
        <v>110</v>
      </c>
      <c r="C21" s="43">
        <v>60</v>
      </c>
      <c r="D21" s="43">
        <v>12</v>
      </c>
      <c r="E21" s="43">
        <v>11</v>
      </c>
      <c r="F21" s="43">
        <v>1</v>
      </c>
      <c r="G21" s="43">
        <v>48</v>
      </c>
      <c r="H21" s="44">
        <v>0.35299999999999998</v>
      </c>
      <c r="I21" s="44">
        <v>4.6139999999999999</v>
      </c>
      <c r="J21" s="44">
        <v>4.0419999999999998</v>
      </c>
      <c r="K21" s="44">
        <v>4.4269999999999996</v>
      </c>
      <c r="L21" s="44">
        <v>4.6139999999999999</v>
      </c>
      <c r="M21" s="44">
        <v>-0.187</v>
      </c>
      <c r="N21" s="44">
        <v>0</v>
      </c>
      <c r="O21" s="44">
        <v>6.6000000000000003E-2</v>
      </c>
      <c r="P21" s="44">
        <v>2.0649999999999999</v>
      </c>
      <c r="Q21" s="44">
        <v>0.26705000000000001</v>
      </c>
      <c r="R21" s="42"/>
      <c r="S21" s="45" t="s">
        <v>111</v>
      </c>
      <c r="T21" s="45">
        <f t="shared" ref="T21:AH21" si="7">(C21/C13)</f>
        <v>2.5000000000000001E-2</v>
      </c>
      <c r="U21" s="45">
        <f t="shared" si="7"/>
        <v>5.434782608695652E-3</v>
      </c>
      <c r="V21" s="45">
        <f t="shared" si="7"/>
        <v>5.036630036630037E-3</v>
      </c>
      <c r="W21" s="45">
        <f t="shared" si="7"/>
        <v>4.1666666666666664E-2</v>
      </c>
      <c r="X21" s="45">
        <f t="shared" si="7"/>
        <v>0.25</v>
      </c>
      <c r="Y21" s="45">
        <f t="shared" si="7"/>
        <v>3.1150586169316231E-4</v>
      </c>
      <c r="Z21" s="45">
        <f t="shared" si="7"/>
        <v>1.4909654570059559E-4</v>
      </c>
      <c r="AA21" s="45">
        <f t="shared" si="7"/>
        <v>7.8530470687200094E-5</v>
      </c>
      <c r="AB21" s="45">
        <f t="shared" si="7"/>
        <v>8.6006222288880651E-5</v>
      </c>
      <c r="AC21" s="45">
        <f t="shared" si="7"/>
        <v>1.4909661315119376E-4</v>
      </c>
      <c r="AD21" s="45">
        <f t="shared" si="7"/>
        <v>-9.1101111857404064E-6</v>
      </c>
      <c r="AE21" s="45">
        <f t="shared" si="7"/>
        <v>0</v>
      </c>
      <c r="AF21" s="45">
        <f t="shared" si="7"/>
        <v>0.10107197549770292</v>
      </c>
      <c r="AG21" s="45">
        <f t="shared" si="7"/>
        <v>4.4460233389312316E-4</v>
      </c>
      <c r="AH21" s="45">
        <f t="shared" si="7"/>
        <v>8.3603899407337417E-4</v>
      </c>
    </row>
    <row r="22" spans="1:34" ht="48" customHeight="1">
      <c r="A22" s="33" t="s">
        <v>185</v>
      </c>
      <c r="B22" s="43" t="s">
        <v>110</v>
      </c>
      <c r="C22" s="43">
        <v>12</v>
      </c>
      <c r="D22" s="43">
        <v>12</v>
      </c>
      <c r="E22" s="43">
        <v>11</v>
      </c>
      <c r="F22" s="43">
        <v>1</v>
      </c>
      <c r="G22" s="43">
        <v>0</v>
      </c>
      <c r="H22" s="44">
        <v>0.35299999999999998</v>
      </c>
      <c r="I22" s="44">
        <v>0.54500000000000004</v>
      </c>
      <c r="J22" s="44">
        <v>0.75</v>
      </c>
      <c r="K22" s="44">
        <v>0.67500000000000004</v>
      </c>
      <c r="L22" s="44">
        <v>0.54500000000000004</v>
      </c>
      <c r="M22" s="44">
        <v>0.13</v>
      </c>
      <c r="N22" s="44">
        <v>0</v>
      </c>
      <c r="O22" s="44">
        <v>0</v>
      </c>
      <c r="P22" s="44">
        <v>0.57499999999999996</v>
      </c>
      <c r="Q22" s="44">
        <v>9.1050000000000006E-2</v>
      </c>
      <c r="R22" s="42"/>
      <c r="S22" s="45" t="s">
        <v>111</v>
      </c>
      <c r="T22" s="45">
        <f t="shared" ref="T22:AH22" si="8">(C22/C13)</f>
        <v>5.0000000000000001E-3</v>
      </c>
      <c r="U22" s="45">
        <f t="shared" si="8"/>
        <v>5.434782608695652E-3</v>
      </c>
      <c r="V22" s="45">
        <f t="shared" si="8"/>
        <v>5.036630036630037E-3</v>
      </c>
      <c r="W22" s="45">
        <f t="shared" si="8"/>
        <v>4.1666666666666664E-2</v>
      </c>
      <c r="X22" s="45">
        <f t="shared" si="8"/>
        <v>0</v>
      </c>
      <c r="Y22" s="45">
        <f t="shared" si="8"/>
        <v>3.1150586169316231E-4</v>
      </c>
      <c r="Z22" s="45">
        <f t="shared" si="8"/>
        <v>1.7611100434942479E-5</v>
      </c>
      <c r="AA22" s="45">
        <f t="shared" si="8"/>
        <v>1.45714628934686E-5</v>
      </c>
      <c r="AB22" s="45">
        <f t="shared" si="8"/>
        <v>1.3113666149761566E-5</v>
      </c>
      <c r="AC22" s="45">
        <f t="shared" si="8"/>
        <v>1.7611108402124101E-5</v>
      </c>
      <c r="AD22" s="45">
        <f t="shared" si="8"/>
        <v>6.3332323751136515E-6</v>
      </c>
      <c r="AE22" s="45">
        <f t="shared" si="8"/>
        <v>0</v>
      </c>
      <c r="AF22" s="45">
        <f t="shared" si="8"/>
        <v>0</v>
      </c>
      <c r="AG22" s="45">
        <f t="shared" si="8"/>
        <v>1.2379968135038538E-4</v>
      </c>
      <c r="AH22" s="45">
        <f t="shared" si="8"/>
        <v>2.8504531140378475E-4</v>
      </c>
    </row>
    <row r="23" spans="1:34" ht="48" customHeight="1">
      <c r="A23" s="33" t="s">
        <v>186</v>
      </c>
      <c r="B23" s="43" t="s">
        <v>110</v>
      </c>
      <c r="C23" s="43">
        <v>48</v>
      </c>
      <c r="D23" s="43">
        <v>0</v>
      </c>
      <c r="E23" s="43">
        <v>0</v>
      </c>
      <c r="F23" s="43">
        <v>0</v>
      </c>
      <c r="G23" s="43">
        <v>48</v>
      </c>
      <c r="H23" s="44">
        <v>0</v>
      </c>
      <c r="I23" s="44">
        <v>4.069</v>
      </c>
      <c r="J23" s="44">
        <v>3.2919999999999998</v>
      </c>
      <c r="K23" s="44">
        <v>3.7519999999999998</v>
      </c>
      <c r="L23" s="44">
        <v>4.069</v>
      </c>
      <c r="M23" s="44">
        <v>-0.317</v>
      </c>
      <c r="N23" s="44">
        <v>0</v>
      </c>
      <c r="O23" s="44">
        <v>6.6000000000000003E-2</v>
      </c>
      <c r="P23" s="44">
        <v>1.49</v>
      </c>
      <c r="Q23" s="44">
        <v>0.17599999999999999</v>
      </c>
      <c r="R23" s="42"/>
      <c r="S23" s="45" t="s">
        <v>111</v>
      </c>
      <c r="T23" s="45">
        <f t="shared" ref="T23:AH23" si="9">(C23/C13)</f>
        <v>0.02</v>
      </c>
      <c r="U23" s="45">
        <f t="shared" si="9"/>
        <v>0</v>
      </c>
      <c r="V23" s="45">
        <f t="shared" si="9"/>
        <v>0</v>
      </c>
      <c r="W23" s="45">
        <f t="shared" si="9"/>
        <v>0</v>
      </c>
      <c r="X23" s="45">
        <f t="shared" si="9"/>
        <v>0.25</v>
      </c>
      <c r="Y23" s="45">
        <f t="shared" si="9"/>
        <v>0</v>
      </c>
      <c r="Z23" s="45">
        <f t="shared" si="9"/>
        <v>1.314854452656531E-4</v>
      </c>
      <c r="AA23" s="45">
        <f t="shared" si="9"/>
        <v>6.3959007793731496E-5</v>
      </c>
      <c r="AB23" s="45">
        <f t="shared" si="9"/>
        <v>7.2892556139119097E-5</v>
      </c>
      <c r="AC23" s="45">
        <f t="shared" si="9"/>
        <v>1.3148550474906964E-4</v>
      </c>
      <c r="AD23" s="45">
        <f t="shared" si="9"/>
        <v>-1.5443343560854056E-5</v>
      </c>
      <c r="AE23" s="45">
        <f t="shared" si="9"/>
        <v>0</v>
      </c>
      <c r="AF23" s="45">
        <f t="shared" si="9"/>
        <v>0.10107197549770292</v>
      </c>
      <c r="AG23" s="45">
        <f t="shared" si="9"/>
        <v>3.2080265254273775E-4</v>
      </c>
      <c r="AH23" s="45">
        <f t="shared" si="9"/>
        <v>5.5099368266958932E-4</v>
      </c>
    </row>
    <row r="24" spans="1:34" ht="48" customHeight="1">
      <c r="A24" s="33" t="s">
        <v>187</v>
      </c>
      <c r="B24" s="43">
        <v>12</v>
      </c>
      <c r="C24" s="43">
        <v>29</v>
      </c>
      <c r="D24" s="43">
        <v>28</v>
      </c>
      <c r="E24" s="43">
        <v>18</v>
      </c>
      <c r="F24" s="43">
        <v>10</v>
      </c>
      <c r="G24" s="43">
        <v>1</v>
      </c>
      <c r="H24" s="44">
        <v>1.073</v>
      </c>
      <c r="I24" s="44">
        <v>1.446</v>
      </c>
      <c r="J24" s="44">
        <v>1.869</v>
      </c>
      <c r="K24" s="44">
        <v>1.8580000000000001</v>
      </c>
      <c r="L24" s="44">
        <v>1.4319999999999999</v>
      </c>
      <c r="M24" s="44">
        <v>0.42599999999999999</v>
      </c>
      <c r="N24" s="44">
        <v>6.2E-2</v>
      </c>
      <c r="O24" s="44">
        <v>-1.7000000000000001E-2</v>
      </c>
      <c r="P24" s="44">
        <v>1.9710000000000001</v>
      </c>
      <c r="Q24" s="44">
        <v>0.33241999999999999</v>
      </c>
      <c r="R24" s="42"/>
      <c r="S24" s="45">
        <f>(B24/B13)</f>
        <v>0.41379310344827586</v>
      </c>
      <c r="T24" s="45">
        <f t="shared" ref="T24:AH24" si="10">(C24/C13)</f>
        <v>1.2083333333333333E-2</v>
      </c>
      <c r="U24" s="45">
        <f t="shared" si="10"/>
        <v>1.2681159420289856E-2</v>
      </c>
      <c r="V24" s="45">
        <f t="shared" si="10"/>
        <v>8.241758241758242E-3</v>
      </c>
      <c r="W24" s="45">
        <f t="shared" si="10"/>
        <v>0.41666666666666669</v>
      </c>
      <c r="X24" s="45">
        <f t="shared" si="10"/>
        <v>5.208333333333333E-3</v>
      </c>
      <c r="Y24" s="45">
        <f t="shared" si="10"/>
        <v>9.4687192520329512E-4</v>
      </c>
      <c r="Z24" s="45">
        <f t="shared" si="10"/>
        <v>4.6725965557663897E-5</v>
      </c>
      <c r="AA24" s="45">
        <f t="shared" si="10"/>
        <v>3.6312085530523752E-5</v>
      </c>
      <c r="AB24" s="45">
        <f t="shared" si="10"/>
        <v>3.609658030556591E-5</v>
      </c>
      <c r="AC24" s="45">
        <f t="shared" si="10"/>
        <v>4.6273591251085704E-5</v>
      </c>
      <c r="AD24" s="45">
        <f t="shared" si="10"/>
        <v>2.0753515321526271E-5</v>
      </c>
      <c r="AE24" s="45">
        <f t="shared" si="10"/>
        <v>1.2480021900425529E-4</v>
      </c>
      <c r="AF24" s="45">
        <f t="shared" si="10"/>
        <v>-2.6033690658499236E-2</v>
      </c>
      <c r="AG24" s="45">
        <f t="shared" si="10"/>
        <v>4.2436377728975581E-4</v>
      </c>
      <c r="AH24" s="45">
        <f t="shared" si="10"/>
        <v>1.0406893181421869E-3</v>
      </c>
    </row>
    <row r="25" spans="1:34" ht="48" customHeight="1">
      <c r="A25" s="33" t="s">
        <v>188</v>
      </c>
      <c r="B25" s="43">
        <v>12</v>
      </c>
      <c r="C25" s="43">
        <v>29</v>
      </c>
      <c r="D25" s="43">
        <v>28</v>
      </c>
      <c r="E25" s="43">
        <v>18</v>
      </c>
      <c r="F25" s="43">
        <v>10</v>
      </c>
      <c r="G25" s="43">
        <v>1</v>
      </c>
      <c r="H25" s="44">
        <v>1.073</v>
      </c>
      <c r="I25" s="44">
        <v>1.446</v>
      </c>
      <c r="J25" s="44">
        <v>1.869</v>
      </c>
      <c r="K25" s="44">
        <v>1.8580000000000001</v>
      </c>
      <c r="L25" s="44">
        <v>1.4319999999999999</v>
      </c>
      <c r="M25" s="44">
        <v>0.42599999999999999</v>
      </c>
      <c r="N25" s="44">
        <v>6.2E-2</v>
      </c>
      <c r="O25" s="44">
        <v>-1.7000000000000001E-2</v>
      </c>
      <c r="P25" s="44">
        <v>1.9710000000000001</v>
      </c>
      <c r="Q25" s="44">
        <v>0.33241999999999999</v>
      </c>
      <c r="R25" s="42"/>
      <c r="S25" s="45">
        <f>(B25/B13)</f>
        <v>0.41379310344827586</v>
      </c>
      <c r="T25" s="45">
        <f t="shared" ref="T25:AH25" si="11">(C25/C13)</f>
        <v>1.2083333333333333E-2</v>
      </c>
      <c r="U25" s="45">
        <f t="shared" si="11"/>
        <v>1.2681159420289856E-2</v>
      </c>
      <c r="V25" s="45">
        <f t="shared" si="11"/>
        <v>8.241758241758242E-3</v>
      </c>
      <c r="W25" s="45">
        <f t="shared" si="11"/>
        <v>0.41666666666666669</v>
      </c>
      <c r="X25" s="45">
        <f t="shared" si="11"/>
        <v>5.208333333333333E-3</v>
      </c>
      <c r="Y25" s="45">
        <f t="shared" si="11"/>
        <v>9.4687192520329512E-4</v>
      </c>
      <c r="Z25" s="45">
        <f t="shared" si="11"/>
        <v>4.6725965557663897E-5</v>
      </c>
      <c r="AA25" s="45">
        <f t="shared" si="11"/>
        <v>3.6312085530523752E-5</v>
      </c>
      <c r="AB25" s="45">
        <f t="shared" si="11"/>
        <v>3.609658030556591E-5</v>
      </c>
      <c r="AC25" s="45">
        <f t="shared" si="11"/>
        <v>4.6273591251085704E-5</v>
      </c>
      <c r="AD25" s="45">
        <f t="shared" si="11"/>
        <v>2.0753515321526271E-5</v>
      </c>
      <c r="AE25" s="45">
        <f t="shared" si="11"/>
        <v>1.2480021900425529E-4</v>
      </c>
      <c r="AF25" s="45">
        <f t="shared" si="11"/>
        <v>-2.6033690658499236E-2</v>
      </c>
      <c r="AG25" s="45">
        <f t="shared" si="11"/>
        <v>4.2436377728975581E-4</v>
      </c>
      <c r="AH25" s="45">
        <f t="shared" si="11"/>
        <v>1.0406893181421869E-3</v>
      </c>
    </row>
    <row r="26" spans="1:34" ht="48" customHeight="1">
      <c r="A26" s="33" t="s">
        <v>189</v>
      </c>
      <c r="B26" s="43">
        <v>6</v>
      </c>
      <c r="C26" s="43">
        <v>265</v>
      </c>
      <c r="D26" s="43">
        <v>124</v>
      </c>
      <c r="E26" s="43">
        <v>117</v>
      </c>
      <c r="F26" s="43">
        <v>7</v>
      </c>
      <c r="G26" s="43">
        <v>141</v>
      </c>
      <c r="H26" s="44">
        <v>11.646000000000001</v>
      </c>
      <c r="I26" s="44">
        <v>133.26900000000001</v>
      </c>
      <c r="J26" s="44">
        <v>151.982</v>
      </c>
      <c r="K26" s="44">
        <v>154.10499999999999</v>
      </c>
      <c r="L26" s="44">
        <v>133.26900000000001</v>
      </c>
      <c r="M26" s="44">
        <v>20.835999999999999</v>
      </c>
      <c r="N26" s="44">
        <v>2.3540000000000001</v>
      </c>
      <c r="O26" s="44">
        <v>0.17799999999999999</v>
      </c>
      <c r="P26" s="44">
        <v>492.52499999999998</v>
      </c>
      <c r="Q26" s="44">
        <v>0.50419000000000003</v>
      </c>
      <c r="R26" s="42"/>
      <c r="S26" s="45">
        <f>(B26/B13)</f>
        <v>0.20689655172413793</v>
      </c>
      <c r="T26" s="45">
        <f t="shared" ref="T26:AH26" si="12">(C26/C13)</f>
        <v>0.11041666666666666</v>
      </c>
      <c r="U26" s="45">
        <f t="shared" si="12"/>
        <v>5.6159420289855072E-2</v>
      </c>
      <c r="V26" s="45">
        <f t="shared" si="12"/>
        <v>5.3571428571428568E-2</v>
      </c>
      <c r="W26" s="45">
        <f t="shared" si="12"/>
        <v>0.29166666666666669</v>
      </c>
      <c r="X26" s="45">
        <f t="shared" si="12"/>
        <v>0.734375</v>
      </c>
      <c r="Y26" s="45">
        <f t="shared" si="12"/>
        <v>1.0277046077276399E-2</v>
      </c>
      <c r="Z26" s="45">
        <f t="shared" si="12"/>
        <v>4.3064472364483476E-3</v>
      </c>
      <c r="AA26" s="45">
        <f t="shared" si="12"/>
        <v>2.9528000979668597E-3</v>
      </c>
      <c r="AB26" s="45">
        <f t="shared" si="12"/>
        <v>2.993898551124453E-3</v>
      </c>
      <c r="AC26" s="45">
        <f t="shared" si="12"/>
        <v>4.3064491846654621E-3</v>
      </c>
      <c r="AD26" s="45">
        <f t="shared" si="12"/>
        <v>1.0150709982143693E-3</v>
      </c>
      <c r="AE26" s="45">
        <f t="shared" si="12"/>
        <v>4.738382508645435E-3</v>
      </c>
      <c r="AF26" s="45">
        <f t="shared" si="12"/>
        <v>0.27258805513016843</v>
      </c>
      <c r="AG26" s="45">
        <f t="shared" si="12"/>
        <v>0.10604250096886705</v>
      </c>
      <c r="AH26" s="45">
        <f t="shared" si="12"/>
        <v>1.5784403685521608E-3</v>
      </c>
    </row>
    <row r="27" spans="1:34" ht="48" customHeight="1">
      <c r="A27" s="33" t="s">
        <v>190</v>
      </c>
      <c r="B27" s="43" t="s">
        <v>110</v>
      </c>
      <c r="C27" s="43">
        <v>9</v>
      </c>
      <c r="D27" s="43">
        <v>9</v>
      </c>
      <c r="E27" s="43">
        <v>5</v>
      </c>
      <c r="F27" s="43">
        <v>4</v>
      </c>
      <c r="G27" s="43">
        <v>0</v>
      </c>
      <c r="H27" s="44">
        <v>0.12</v>
      </c>
      <c r="I27" s="44">
        <v>0.14799999999999999</v>
      </c>
      <c r="J27" s="44">
        <v>0.48199999999999998</v>
      </c>
      <c r="K27" s="44">
        <v>0.51</v>
      </c>
      <c r="L27" s="44">
        <v>0.14799999999999999</v>
      </c>
      <c r="M27" s="44">
        <v>0.36199999999999999</v>
      </c>
      <c r="N27" s="44">
        <v>6.0000000000000001E-3</v>
      </c>
      <c r="O27" s="44">
        <v>2.1999999999999999E-2</v>
      </c>
      <c r="P27" s="44">
        <v>0.36199999999999999</v>
      </c>
      <c r="Q27" s="44">
        <v>2.8199999999999999E-2</v>
      </c>
      <c r="R27" s="42"/>
      <c r="S27" s="45" t="s">
        <v>111</v>
      </c>
      <c r="T27" s="45">
        <f t="shared" ref="T27:AH27" si="13">(C27/C13)</f>
        <v>3.7499999999999999E-3</v>
      </c>
      <c r="U27" s="45">
        <f t="shared" si="13"/>
        <v>4.076086956521739E-3</v>
      </c>
      <c r="V27" s="45">
        <f t="shared" si="13"/>
        <v>2.2893772893772895E-3</v>
      </c>
      <c r="W27" s="45">
        <f t="shared" si="13"/>
        <v>0.16666666666666666</v>
      </c>
      <c r="X27" s="45">
        <f t="shared" si="13"/>
        <v>0</v>
      </c>
      <c r="Y27" s="45">
        <f t="shared" si="13"/>
        <v>1.0589434391835546E-4</v>
      </c>
      <c r="Z27" s="45">
        <f t="shared" si="13"/>
        <v>4.7824639713238285E-6</v>
      </c>
      <c r="AA27" s="45">
        <f t="shared" si="13"/>
        <v>9.3645934862024862E-6</v>
      </c>
      <c r="AB27" s="45">
        <f t="shared" si="13"/>
        <v>9.9081033131531822E-6</v>
      </c>
      <c r="AC27" s="45">
        <f t="shared" si="13"/>
        <v>4.7824661348887465E-6</v>
      </c>
      <c r="AD27" s="45">
        <f t="shared" si="13"/>
        <v>1.7635616306085704E-5</v>
      </c>
      <c r="AE27" s="45">
        <f t="shared" si="13"/>
        <v>1.2077440548798899E-5</v>
      </c>
      <c r="AF27" s="45">
        <f t="shared" si="13"/>
        <v>3.3690658499234298E-2</v>
      </c>
      <c r="AG27" s="45">
        <f t="shared" si="13"/>
        <v>7.7939973302329575E-5</v>
      </c>
      <c r="AH27" s="45">
        <f t="shared" si="13"/>
        <v>8.8284215064104665E-5</v>
      </c>
    </row>
    <row r="28" spans="1:34" ht="48" customHeight="1">
      <c r="A28" s="33" t="s">
        <v>191</v>
      </c>
      <c r="B28" s="43" t="s">
        <v>110</v>
      </c>
      <c r="C28" s="43">
        <v>256</v>
      </c>
      <c r="D28" s="43">
        <v>115</v>
      </c>
      <c r="E28" s="43">
        <v>112</v>
      </c>
      <c r="F28" s="43">
        <v>3</v>
      </c>
      <c r="G28" s="43">
        <v>141</v>
      </c>
      <c r="H28" s="44">
        <v>11.526</v>
      </c>
      <c r="I28" s="44">
        <v>133.12100000000001</v>
      </c>
      <c r="J28" s="44">
        <v>151.5</v>
      </c>
      <c r="K28" s="44">
        <v>153.595</v>
      </c>
      <c r="L28" s="44">
        <v>133.12100000000001</v>
      </c>
      <c r="M28" s="44">
        <v>20.474</v>
      </c>
      <c r="N28" s="44">
        <v>2.3479999999999999</v>
      </c>
      <c r="O28" s="44">
        <v>0.156</v>
      </c>
      <c r="P28" s="44">
        <v>492.16300000000001</v>
      </c>
      <c r="Q28" s="44">
        <v>0.47599000000000002</v>
      </c>
      <c r="R28" s="42"/>
      <c r="S28" s="45" t="s">
        <v>111</v>
      </c>
      <c r="T28" s="45">
        <f t="shared" ref="T28:AH28" si="14">(C28/C13)</f>
        <v>0.10666666666666667</v>
      </c>
      <c r="U28" s="45">
        <f t="shared" si="14"/>
        <v>5.2083333333333336E-2</v>
      </c>
      <c r="V28" s="45">
        <f t="shared" si="14"/>
        <v>5.128205128205128E-2</v>
      </c>
      <c r="W28" s="45">
        <f t="shared" si="14"/>
        <v>0.125</v>
      </c>
      <c r="X28" s="45">
        <f t="shared" si="14"/>
        <v>0.734375</v>
      </c>
      <c r="Y28" s="45">
        <f t="shared" si="14"/>
        <v>1.0171151733358042E-2</v>
      </c>
      <c r="Z28" s="45">
        <f t="shared" si="14"/>
        <v>4.3016647724770235E-3</v>
      </c>
      <c r="AA28" s="45">
        <f t="shared" si="14"/>
        <v>2.9434355044806572E-3</v>
      </c>
      <c r="AB28" s="45">
        <f t="shared" si="14"/>
        <v>2.9839904478112999E-3</v>
      </c>
      <c r="AC28" s="45">
        <f t="shared" si="14"/>
        <v>4.3016667185305736E-3</v>
      </c>
      <c r="AD28" s="45">
        <f t="shared" si="14"/>
        <v>9.9743538190828372E-4</v>
      </c>
      <c r="AE28" s="45">
        <f t="shared" si="14"/>
        <v>4.7263050680966352E-3</v>
      </c>
      <c r="AF28" s="45">
        <f t="shared" si="14"/>
        <v>0.23889739663093415</v>
      </c>
      <c r="AG28" s="45">
        <f t="shared" si="14"/>
        <v>0.10596456099556474</v>
      </c>
      <c r="AH28" s="45">
        <f t="shared" si="14"/>
        <v>1.4901561534880561E-3</v>
      </c>
    </row>
    <row r="29" spans="1:34"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</row>
    <row r="30" spans="1:34"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9:34"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9:34"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9:34"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9:34"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9:34"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9:34"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9:34"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9:34"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9:34"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9:34"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9:34"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9:34"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9:34"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9:34"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9:34"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9:34"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9:34"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9:34"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9:34"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9:34"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9:34"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9:34"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</sheetData>
  <sheetProtection password="88A8" sheet="1" objects="1" scenarios="1" selectLockedCells="1" selectUnlockedCells="1"/>
  <mergeCells count="38">
    <mergeCell ref="O5:O7"/>
    <mergeCell ref="AA5:AA7"/>
    <mergeCell ref="P5:P7"/>
    <mergeCell ref="S2:AF2"/>
    <mergeCell ref="A3:Q3"/>
    <mergeCell ref="S3:AG3"/>
    <mergeCell ref="S4:AH4"/>
    <mergeCell ref="A5:A9"/>
    <mergeCell ref="B5:B9"/>
    <mergeCell ref="C5:G5"/>
    <mergeCell ref="H5:H7"/>
    <mergeCell ref="I5:I7"/>
    <mergeCell ref="J5:J7"/>
    <mergeCell ref="K5:K7"/>
    <mergeCell ref="L5:L7"/>
    <mergeCell ref="M5:M7"/>
    <mergeCell ref="N5:N7"/>
    <mergeCell ref="Q5:Q7"/>
    <mergeCell ref="S5:S9"/>
    <mergeCell ref="T5:X5"/>
    <mergeCell ref="Y5:Y7"/>
    <mergeCell ref="Z5:Z7"/>
    <mergeCell ref="E1:F1"/>
    <mergeCell ref="C9:G9"/>
    <mergeCell ref="H9:Q9"/>
    <mergeCell ref="AH5:AH7"/>
    <mergeCell ref="C6:C7"/>
    <mergeCell ref="D6:F6"/>
    <mergeCell ref="G6:G7"/>
    <mergeCell ref="T6:T7"/>
    <mergeCell ref="U6:W6"/>
    <mergeCell ref="X6:X7"/>
    <mergeCell ref="AB5:AB7"/>
    <mergeCell ref="AC5:AC7"/>
    <mergeCell ref="AD5:AD7"/>
    <mergeCell ref="AE5:AE7"/>
    <mergeCell ref="AF5:AF7"/>
    <mergeCell ref="AG5:AG7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4"/>
  <sheetViews>
    <sheetView workbookViewId="0">
      <selection activeCell="E1" sqref="E1:F1"/>
    </sheetView>
  </sheetViews>
  <sheetFormatPr baseColWidth="10" defaultRowHeight="15"/>
  <cols>
    <col min="1" max="1" width="45.140625" customWidth="1"/>
  </cols>
  <sheetData>
    <row r="1" spans="1:34" s="23" customFormat="1" ht="23.2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156" t="s">
        <v>66</v>
      </c>
      <c r="T1" s="156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</row>
    <row r="2" spans="1:34" s="23" customFormat="1" ht="23.25" customHeight="1">
      <c r="A2" s="157" t="s">
        <v>192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22"/>
      <c r="S2" s="156" t="s">
        <v>192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</row>
    <row r="3" spans="1:34" s="23" customFormat="1" ht="23.2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4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4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4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4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4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4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4" ht="30" customHeight="1">
      <c r="A11" s="83" t="s">
        <v>105</v>
      </c>
      <c r="B11" s="87">
        <v>155280</v>
      </c>
      <c r="C11" s="87">
        <v>456013</v>
      </c>
      <c r="D11" s="87">
        <v>412376</v>
      </c>
      <c r="E11" s="87">
        <v>198445</v>
      </c>
      <c r="F11" s="87">
        <v>213931</v>
      </c>
      <c r="G11" s="87">
        <v>43637</v>
      </c>
      <c r="H11" s="88">
        <v>13869.883</v>
      </c>
      <c r="I11" s="88">
        <v>163157.29199999999</v>
      </c>
      <c r="J11" s="88">
        <v>237973.44699999999</v>
      </c>
      <c r="K11" s="88">
        <v>157603.80799999999</v>
      </c>
      <c r="L11" s="88">
        <v>81533.198999999993</v>
      </c>
      <c r="M11" s="88">
        <v>76070.608999999997</v>
      </c>
      <c r="N11" s="88">
        <v>20413.769</v>
      </c>
      <c r="O11" s="88">
        <v>487.41500000000002</v>
      </c>
      <c r="P11" s="88">
        <v>149192.00200000001</v>
      </c>
      <c r="Q11" s="88">
        <v>14430.50808</v>
      </c>
      <c r="R11" s="89"/>
      <c r="S11" s="90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</row>
    <row r="12" spans="1:34">
      <c r="A12" s="83"/>
      <c r="B12" s="87"/>
      <c r="C12" s="87"/>
      <c r="D12" s="87"/>
      <c r="E12" s="87"/>
      <c r="F12" s="87"/>
      <c r="G12" s="8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</row>
    <row r="13" spans="1:34" ht="40.5" customHeight="1">
      <c r="A13" s="33" t="s">
        <v>192</v>
      </c>
      <c r="B13" s="92">
        <v>1534</v>
      </c>
      <c r="C13" s="92">
        <v>3907</v>
      </c>
      <c r="D13" s="92">
        <v>3368</v>
      </c>
      <c r="E13" s="92">
        <v>1242</v>
      </c>
      <c r="F13" s="92">
        <v>2126</v>
      </c>
      <c r="G13" s="92">
        <v>539</v>
      </c>
      <c r="H13" s="93">
        <v>70.186999999999998</v>
      </c>
      <c r="I13" s="93">
        <v>928.56600000000003</v>
      </c>
      <c r="J13" s="93">
        <v>1214.3489999999999</v>
      </c>
      <c r="K13" s="93">
        <v>1210.1179999999999</v>
      </c>
      <c r="L13" s="93">
        <v>925.81299999999999</v>
      </c>
      <c r="M13" s="93">
        <v>284.30500000000001</v>
      </c>
      <c r="N13" s="93">
        <v>28.023</v>
      </c>
      <c r="O13" s="93">
        <v>-1.4850000000000001</v>
      </c>
      <c r="P13" s="93">
        <v>1703.2139999999999</v>
      </c>
      <c r="Q13" s="93">
        <v>100.56506</v>
      </c>
      <c r="R13" s="89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4" ht="40.5" customHeight="1">
      <c r="A14" s="33" t="s">
        <v>193</v>
      </c>
      <c r="B14" s="94">
        <v>887</v>
      </c>
      <c r="C14" s="94">
        <v>1654</v>
      </c>
      <c r="D14" s="94">
        <v>1633</v>
      </c>
      <c r="E14" s="94">
        <v>217</v>
      </c>
      <c r="F14" s="94">
        <v>1416</v>
      </c>
      <c r="G14" s="94">
        <v>21</v>
      </c>
      <c r="H14" s="95">
        <v>9.4039999999999999</v>
      </c>
      <c r="I14" s="95">
        <v>40.622</v>
      </c>
      <c r="J14" s="95">
        <v>79.53</v>
      </c>
      <c r="K14" s="95">
        <v>79.228999999999999</v>
      </c>
      <c r="L14" s="95">
        <v>40.338000000000001</v>
      </c>
      <c r="M14" s="95">
        <v>38.890999999999998</v>
      </c>
      <c r="N14" s="95">
        <v>-3.1E-2</v>
      </c>
      <c r="O14" s="95">
        <v>5.8000000000000003E-2</v>
      </c>
      <c r="P14" s="95">
        <v>19.167000000000002</v>
      </c>
      <c r="Q14" s="95">
        <v>1.44015</v>
      </c>
      <c r="R14" s="89"/>
      <c r="S14" s="45">
        <f>(B14/B13)</f>
        <v>0.57822685788787487</v>
      </c>
      <c r="T14" s="45">
        <f t="shared" ref="T14:AH14" si="0">(C14/C13)</f>
        <v>0.42334271819810598</v>
      </c>
      <c r="U14" s="45">
        <f t="shared" si="0"/>
        <v>0.48485748218527314</v>
      </c>
      <c r="V14" s="45">
        <f t="shared" si="0"/>
        <v>0.17471819645732689</v>
      </c>
      <c r="W14" s="45">
        <f t="shared" si="0"/>
        <v>0.66603951081843837</v>
      </c>
      <c r="X14" s="45">
        <f t="shared" si="0"/>
        <v>3.896103896103896E-2</v>
      </c>
      <c r="Y14" s="45">
        <f t="shared" si="0"/>
        <v>0.13398492598344422</v>
      </c>
      <c r="Z14" s="45">
        <f t="shared" si="0"/>
        <v>4.3747024982607588E-2</v>
      </c>
      <c r="AA14" s="45">
        <f t="shared" si="0"/>
        <v>6.5491880834916485E-2</v>
      </c>
      <c r="AB14" s="45">
        <f t="shared" si="0"/>
        <v>6.5472127511531933E-2</v>
      </c>
      <c r="AC14" s="45">
        <f t="shared" si="0"/>
        <v>4.3570353840354369E-2</v>
      </c>
      <c r="AD14" s="45">
        <f t="shared" si="0"/>
        <v>0.13679323261989765</v>
      </c>
      <c r="AE14" s="45">
        <f t="shared" si="0"/>
        <v>-1.1062341647932056E-3</v>
      </c>
      <c r="AF14" s="45">
        <f t="shared" si="0"/>
        <v>-3.9057239057239054E-2</v>
      </c>
      <c r="AG14" s="45">
        <f t="shared" si="0"/>
        <v>1.1253430279459893E-2</v>
      </c>
      <c r="AH14" s="45">
        <f t="shared" si="0"/>
        <v>1.4320580129917887E-2</v>
      </c>
    </row>
    <row r="15" spans="1:34" ht="40.5" customHeight="1">
      <c r="A15" s="33" t="s">
        <v>194</v>
      </c>
      <c r="B15" s="94">
        <v>661</v>
      </c>
      <c r="C15" s="94">
        <v>1097</v>
      </c>
      <c r="D15" s="94">
        <v>1096</v>
      </c>
      <c r="E15" s="94">
        <v>0</v>
      </c>
      <c r="F15" s="94">
        <v>1096</v>
      </c>
      <c r="G15" s="94">
        <v>1</v>
      </c>
      <c r="H15" s="95">
        <v>0</v>
      </c>
      <c r="I15" s="95">
        <v>20.483000000000001</v>
      </c>
      <c r="J15" s="95">
        <v>38.603999999999999</v>
      </c>
      <c r="K15" s="95">
        <v>38.482999999999997</v>
      </c>
      <c r="L15" s="95">
        <v>20.434000000000001</v>
      </c>
      <c r="M15" s="95">
        <v>18.048999999999999</v>
      </c>
      <c r="N15" s="95">
        <v>1E-3</v>
      </c>
      <c r="O15" s="95">
        <v>-3.0000000000000001E-3</v>
      </c>
      <c r="P15" s="95">
        <v>3.8769999999999998</v>
      </c>
      <c r="Q15" s="95">
        <v>0.25850000000000001</v>
      </c>
      <c r="R15" s="89"/>
      <c r="S15" s="45">
        <f>(B15/B13)</f>
        <v>0.43089960886571055</v>
      </c>
      <c r="T15" s="45">
        <f t="shared" ref="T15:AH15" si="1">(C15/C13)</f>
        <v>0.28077809060660353</v>
      </c>
      <c r="U15" s="45">
        <f t="shared" si="1"/>
        <v>0.32541567695961993</v>
      </c>
      <c r="V15" s="45">
        <f t="shared" si="1"/>
        <v>0</v>
      </c>
      <c r="W15" s="45">
        <f t="shared" si="1"/>
        <v>0.51552210724365</v>
      </c>
      <c r="X15" s="45">
        <f t="shared" si="1"/>
        <v>1.8552875695732839E-3</v>
      </c>
      <c r="Y15" s="45">
        <f t="shared" si="1"/>
        <v>0</v>
      </c>
      <c r="Z15" s="45">
        <f t="shared" si="1"/>
        <v>2.2058744343428468E-2</v>
      </c>
      <c r="AA15" s="45">
        <f t="shared" si="1"/>
        <v>3.178987259840458E-2</v>
      </c>
      <c r="AB15" s="45">
        <f t="shared" si="1"/>
        <v>3.1801030973838913E-2</v>
      </c>
      <c r="AC15" s="45">
        <f t="shared" si="1"/>
        <v>2.2071411829386715E-2</v>
      </c>
      <c r="AD15" s="45">
        <f t="shared" si="1"/>
        <v>6.3484637976820663E-2</v>
      </c>
      <c r="AE15" s="45">
        <f t="shared" si="1"/>
        <v>3.5684973057845344E-5</v>
      </c>
      <c r="AF15" s="45">
        <f t="shared" si="1"/>
        <v>2.0202020202020202E-3</v>
      </c>
      <c r="AG15" s="45">
        <f t="shared" si="1"/>
        <v>2.2762847181857357E-3</v>
      </c>
      <c r="AH15" s="45">
        <f t="shared" si="1"/>
        <v>2.5704752724256315E-3</v>
      </c>
    </row>
    <row r="16" spans="1:34" ht="40.5" customHeight="1">
      <c r="A16" s="33" t="s">
        <v>195</v>
      </c>
      <c r="B16" s="94">
        <v>226</v>
      </c>
      <c r="C16" s="94">
        <v>557</v>
      </c>
      <c r="D16" s="94">
        <v>537</v>
      </c>
      <c r="E16" s="94">
        <v>217</v>
      </c>
      <c r="F16" s="94">
        <v>320</v>
      </c>
      <c r="G16" s="94">
        <v>20</v>
      </c>
      <c r="H16" s="95">
        <v>9.4039999999999999</v>
      </c>
      <c r="I16" s="95">
        <v>20.138999999999999</v>
      </c>
      <c r="J16" s="95">
        <v>40.926000000000002</v>
      </c>
      <c r="K16" s="95">
        <v>40.746000000000002</v>
      </c>
      <c r="L16" s="95">
        <v>19.904</v>
      </c>
      <c r="M16" s="95">
        <v>20.841999999999999</v>
      </c>
      <c r="N16" s="95">
        <v>-3.2000000000000001E-2</v>
      </c>
      <c r="O16" s="95">
        <v>6.0999999999999999E-2</v>
      </c>
      <c r="P16" s="95">
        <v>15.29</v>
      </c>
      <c r="Q16" s="95">
        <v>1.1816500000000001</v>
      </c>
      <c r="R16" s="89"/>
      <c r="S16" s="45">
        <f>(B16/B13)</f>
        <v>0.14732724902216426</v>
      </c>
      <c r="T16" s="45">
        <f t="shared" ref="T16:AH16" si="2">(C16/C13)</f>
        <v>0.14256462759150243</v>
      </c>
      <c r="U16" s="45">
        <f t="shared" si="2"/>
        <v>0.15944180522565321</v>
      </c>
      <c r="V16" s="45">
        <f t="shared" si="2"/>
        <v>0.17471819645732689</v>
      </c>
      <c r="W16" s="45">
        <f t="shared" si="2"/>
        <v>0.15051740357478832</v>
      </c>
      <c r="X16" s="45">
        <f t="shared" si="2"/>
        <v>3.7105751391465679E-2</v>
      </c>
      <c r="Y16" s="45">
        <f t="shared" si="2"/>
        <v>0.13398492598344422</v>
      </c>
      <c r="Z16" s="45">
        <f t="shared" si="2"/>
        <v>2.168828063917912E-2</v>
      </c>
      <c r="AA16" s="45">
        <f t="shared" si="2"/>
        <v>3.3702008236511913E-2</v>
      </c>
      <c r="AB16" s="45">
        <f t="shared" si="2"/>
        <v>3.367109653769302E-2</v>
      </c>
      <c r="AC16" s="45">
        <f t="shared" si="2"/>
        <v>2.1498942010967657E-2</v>
      </c>
      <c r="AD16" s="45">
        <f t="shared" si="2"/>
        <v>7.3308594643076971E-2</v>
      </c>
      <c r="AE16" s="45">
        <f t="shared" si="2"/>
        <v>-1.141919137851051E-3</v>
      </c>
      <c r="AF16" s="45">
        <f t="shared" si="2"/>
        <v>-4.1077441077441074E-2</v>
      </c>
      <c r="AG16" s="45">
        <f t="shared" si="2"/>
        <v>8.9771455612741562E-3</v>
      </c>
      <c r="AH16" s="45">
        <f t="shared" si="2"/>
        <v>1.1750104857492255E-2</v>
      </c>
    </row>
    <row r="17" spans="1:34" ht="40.5" customHeight="1">
      <c r="A17" s="33" t="s">
        <v>196</v>
      </c>
      <c r="B17" s="94">
        <v>14</v>
      </c>
      <c r="C17" s="94">
        <v>20</v>
      </c>
      <c r="D17" s="94">
        <v>20</v>
      </c>
      <c r="E17" s="94">
        <v>4</v>
      </c>
      <c r="F17" s="94">
        <v>16</v>
      </c>
      <c r="G17" s="94">
        <v>0</v>
      </c>
      <c r="H17" s="95">
        <v>0.115</v>
      </c>
      <c r="I17" s="95">
        <v>0.61199999999999999</v>
      </c>
      <c r="J17" s="95">
        <v>0.93500000000000005</v>
      </c>
      <c r="K17" s="95">
        <v>0.97699999999999998</v>
      </c>
      <c r="L17" s="95">
        <v>0.61199999999999999</v>
      </c>
      <c r="M17" s="95">
        <v>0.36499999999999999</v>
      </c>
      <c r="N17" s="95">
        <v>3.1E-2</v>
      </c>
      <c r="O17" s="95">
        <v>5.0000000000000001E-3</v>
      </c>
      <c r="P17" s="95">
        <v>1.6279999999999999</v>
      </c>
      <c r="Q17" s="95">
        <v>0.10358000000000001</v>
      </c>
      <c r="R17" s="89"/>
      <c r="S17" s="45">
        <f>(B17/B13)</f>
        <v>9.126466753585397E-3</v>
      </c>
      <c r="T17" s="45">
        <f t="shared" ref="T17:AH17" si="3">(C17/C13)</f>
        <v>5.1190171487074483E-3</v>
      </c>
      <c r="U17" s="45">
        <f t="shared" si="3"/>
        <v>5.9382422802850355E-3</v>
      </c>
      <c r="V17" s="45">
        <f t="shared" si="3"/>
        <v>3.2206119162640902E-3</v>
      </c>
      <c r="W17" s="45">
        <f t="shared" si="3"/>
        <v>7.525870178739417E-3</v>
      </c>
      <c r="X17" s="45">
        <f t="shared" si="3"/>
        <v>0</v>
      </c>
      <c r="Y17" s="45">
        <f t="shared" si="3"/>
        <v>1.6384800604100475E-3</v>
      </c>
      <c r="Z17" s="45">
        <f t="shared" si="3"/>
        <v>6.5908077616453752E-4</v>
      </c>
      <c r="AA17" s="45">
        <f t="shared" si="3"/>
        <v>7.6995987150316767E-4</v>
      </c>
      <c r="AB17" s="45">
        <f t="shared" si="3"/>
        <v>8.0735928231792274E-4</v>
      </c>
      <c r="AC17" s="45">
        <f t="shared" si="3"/>
        <v>6.6104062051407795E-4</v>
      </c>
      <c r="AD17" s="45">
        <f t="shared" si="3"/>
        <v>1.2838325038251174E-3</v>
      </c>
      <c r="AE17" s="45">
        <f t="shared" si="3"/>
        <v>1.1062341647932056E-3</v>
      </c>
      <c r="AF17" s="45">
        <f t="shared" si="3"/>
        <v>-3.3670033670033669E-3</v>
      </c>
      <c r="AG17" s="45">
        <f t="shared" si="3"/>
        <v>9.5583995904214029E-4</v>
      </c>
      <c r="AH17" s="45">
        <f t="shared" si="3"/>
        <v>1.0299799950400268E-3</v>
      </c>
    </row>
    <row r="18" spans="1:34" ht="40.5" customHeight="1">
      <c r="A18" s="33" t="s">
        <v>197</v>
      </c>
      <c r="B18" s="94">
        <v>3</v>
      </c>
      <c r="C18" s="94">
        <v>4</v>
      </c>
      <c r="D18" s="94">
        <v>4</v>
      </c>
      <c r="E18" s="94">
        <v>1</v>
      </c>
      <c r="F18" s="94">
        <v>3</v>
      </c>
      <c r="G18" s="94">
        <v>0</v>
      </c>
      <c r="H18" s="95">
        <v>3.0000000000000001E-3</v>
      </c>
      <c r="I18" s="95">
        <v>7.9000000000000001E-2</v>
      </c>
      <c r="J18" s="95">
        <v>0.106</v>
      </c>
      <c r="K18" s="95">
        <v>0.109</v>
      </c>
      <c r="L18" s="95">
        <v>7.9000000000000001E-2</v>
      </c>
      <c r="M18" s="95">
        <v>0.03</v>
      </c>
      <c r="N18" s="95">
        <v>4.0000000000000001E-3</v>
      </c>
      <c r="O18" s="95">
        <v>0</v>
      </c>
      <c r="P18" s="95">
        <v>0.93400000000000005</v>
      </c>
      <c r="Q18" s="95">
        <v>6.5280000000000005E-2</v>
      </c>
      <c r="R18" s="89"/>
      <c r="S18" s="45">
        <f>(B18/B13)</f>
        <v>1.9556714471968711E-3</v>
      </c>
      <c r="T18" s="45">
        <f t="shared" ref="T18:AH18" si="4">(C18/C13)</f>
        <v>1.0238034297414896E-3</v>
      </c>
      <c r="U18" s="45">
        <f t="shared" si="4"/>
        <v>1.1876484560570072E-3</v>
      </c>
      <c r="V18" s="45">
        <f t="shared" si="4"/>
        <v>8.0515297906602254E-4</v>
      </c>
      <c r="W18" s="45">
        <f t="shared" si="4"/>
        <v>1.4111006585136407E-3</v>
      </c>
      <c r="X18" s="45">
        <f t="shared" si="4"/>
        <v>0</v>
      </c>
      <c r="Y18" s="45">
        <f t="shared" si="4"/>
        <v>4.2742958097653411E-5</v>
      </c>
      <c r="Z18" s="45">
        <f t="shared" si="4"/>
        <v>8.507742045261188E-5</v>
      </c>
      <c r="AA18" s="45">
        <f t="shared" si="4"/>
        <v>8.7289568320145201E-5</v>
      </c>
      <c r="AB18" s="45">
        <f t="shared" si="4"/>
        <v>9.0073860565663844E-5</v>
      </c>
      <c r="AC18" s="45">
        <f t="shared" si="4"/>
        <v>8.5330406896425094E-5</v>
      </c>
      <c r="AD18" s="45">
        <f t="shared" si="4"/>
        <v>1.05520479766448E-4</v>
      </c>
      <c r="AE18" s="45">
        <f t="shared" si="4"/>
        <v>1.4273989223138138E-4</v>
      </c>
      <c r="AF18" s="45">
        <f t="shared" si="4"/>
        <v>0</v>
      </c>
      <c r="AG18" s="45">
        <f t="shared" si="4"/>
        <v>5.4837501335710018E-4</v>
      </c>
      <c r="AH18" s="45">
        <f t="shared" si="4"/>
        <v>6.4913201463808606E-4</v>
      </c>
    </row>
    <row r="19" spans="1:34" ht="40.5" customHeight="1">
      <c r="A19" s="33" t="s">
        <v>198</v>
      </c>
      <c r="B19" s="94">
        <v>11</v>
      </c>
      <c r="C19" s="94">
        <v>16</v>
      </c>
      <c r="D19" s="94">
        <v>16</v>
      </c>
      <c r="E19" s="94">
        <v>3</v>
      </c>
      <c r="F19" s="94">
        <v>13</v>
      </c>
      <c r="G19" s="94">
        <v>0</v>
      </c>
      <c r="H19" s="95">
        <v>0.112</v>
      </c>
      <c r="I19" s="95">
        <v>0.53300000000000003</v>
      </c>
      <c r="J19" s="95">
        <v>0.82899999999999996</v>
      </c>
      <c r="K19" s="95">
        <v>0.86799999999999999</v>
      </c>
      <c r="L19" s="95">
        <v>0.53300000000000003</v>
      </c>
      <c r="M19" s="95">
        <v>0.33500000000000002</v>
      </c>
      <c r="N19" s="95">
        <v>2.7E-2</v>
      </c>
      <c r="O19" s="95">
        <v>5.0000000000000001E-3</v>
      </c>
      <c r="P19" s="95">
        <v>0.69399999999999995</v>
      </c>
      <c r="Q19" s="95">
        <v>3.8300000000000001E-2</v>
      </c>
      <c r="R19" s="89"/>
      <c r="S19" s="45">
        <f>(B19/B13)</f>
        <v>7.1707953063885263E-3</v>
      </c>
      <c r="T19" s="45">
        <f t="shared" ref="T19:AH19" si="5">(C19/C13)</f>
        <v>4.0952137189659583E-3</v>
      </c>
      <c r="U19" s="45">
        <f t="shared" si="5"/>
        <v>4.7505938242280287E-3</v>
      </c>
      <c r="V19" s="45">
        <f t="shared" si="5"/>
        <v>2.4154589371980675E-3</v>
      </c>
      <c r="W19" s="45">
        <f t="shared" si="5"/>
        <v>6.1147695202257765E-3</v>
      </c>
      <c r="X19" s="45">
        <f t="shared" si="5"/>
        <v>0</v>
      </c>
      <c r="Y19" s="45">
        <f t="shared" si="5"/>
        <v>1.5957371023123941E-3</v>
      </c>
      <c r="Z19" s="45">
        <f t="shared" si="5"/>
        <v>5.7400335571192575E-4</v>
      </c>
      <c r="AA19" s="45">
        <f t="shared" si="5"/>
        <v>6.8267030318302233E-4</v>
      </c>
      <c r="AB19" s="45">
        <f t="shared" si="5"/>
        <v>7.1728542175225889E-4</v>
      </c>
      <c r="AC19" s="45">
        <f t="shared" si="5"/>
        <v>5.7571021361765287E-4</v>
      </c>
      <c r="AD19" s="45">
        <f t="shared" si="5"/>
        <v>1.1783120240586695E-3</v>
      </c>
      <c r="AE19" s="45">
        <f t="shared" si="5"/>
        <v>9.634942725618242E-4</v>
      </c>
      <c r="AF19" s="45">
        <f t="shared" si="5"/>
        <v>-3.3670033670033669E-3</v>
      </c>
      <c r="AG19" s="45">
        <f t="shared" si="5"/>
        <v>4.0746494568504017E-4</v>
      </c>
      <c r="AH19" s="45">
        <f t="shared" si="5"/>
        <v>3.808479804019408E-4</v>
      </c>
    </row>
    <row r="20" spans="1:34" ht="40.5" customHeight="1">
      <c r="A20" s="33" t="s">
        <v>199</v>
      </c>
      <c r="B20" s="94">
        <v>570</v>
      </c>
      <c r="C20" s="94">
        <v>1972</v>
      </c>
      <c r="D20" s="94">
        <v>1458</v>
      </c>
      <c r="E20" s="94">
        <v>875</v>
      </c>
      <c r="F20" s="94">
        <v>583</v>
      </c>
      <c r="G20" s="94">
        <v>514</v>
      </c>
      <c r="H20" s="95">
        <v>47.024000000000001</v>
      </c>
      <c r="I20" s="95">
        <v>820.07100000000003</v>
      </c>
      <c r="J20" s="95">
        <v>1046.2860000000001</v>
      </c>
      <c r="K20" s="95">
        <v>1047.1579999999999</v>
      </c>
      <c r="L20" s="95">
        <v>817.60199999999998</v>
      </c>
      <c r="M20" s="95">
        <v>229.55600000000001</v>
      </c>
      <c r="N20" s="95">
        <v>23.359000000000002</v>
      </c>
      <c r="O20" s="95">
        <v>-1.1459999999999999</v>
      </c>
      <c r="P20" s="95">
        <v>1576.2339999999999</v>
      </c>
      <c r="Q20" s="95">
        <v>94.805729999999997</v>
      </c>
      <c r="R20" s="89"/>
      <c r="S20" s="45">
        <f>(B20/B13)</f>
        <v>0.37157757496740546</v>
      </c>
      <c r="T20" s="45">
        <f t="shared" ref="T20:AH20" si="6">(C20/C13)</f>
        <v>0.50473509086255441</v>
      </c>
      <c r="U20" s="45">
        <f t="shared" si="6"/>
        <v>0.4328978622327791</v>
      </c>
      <c r="V20" s="45">
        <f t="shared" si="6"/>
        <v>0.70450885668276975</v>
      </c>
      <c r="W20" s="45">
        <f t="shared" si="6"/>
        <v>0.27422389463781749</v>
      </c>
      <c r="X20" s="45">
        <f t="shared" si="6"/>
        <v>0.95361781076066787</v>
      </c>
      <c r="Y20" s="45">
        <f t="shared" si="6"/>
        <v>0.66998162052801802</v>
      </c>
      <c r="Z20" s="45">
        <f t="shared" si="6"/>
        <v>0.88315854769612501</v>
      </c>
      <c r="AA20" s="45">
        <f t="shared" si="6"/>
        <v>0.86160238942840983</v>
      </c>
      <c r="AB20" s="45">
        <f t="shared" si="6"/>
        <v>0.86533544662586626</v>
      </c>
      <c r="AC20" s="45">
        <f t="shared" si="6"/>
        <v>0.88311786505482204</v>
      </c>
      <c r="AD20" s="45">
        <f t="shared" si="6"/>
        <v>0.80742864177555795</v>
      </c>
      <c r="AE20" s="45">
        <f t="shared" si="6"/>
        <v>0.83356528565820942</v>
      </c>
      <c r="AF20" s="45">
        <f t="shared" si="6"/>
        <v>0.77171717171717158</v>
      </c>
      <c r="AG20" s="45">
        <f t="shared" si="6"/>
        <v>0.92544683169584085</v>
      </c>
      <c r="AH20" s="45">
        <f t="shared" si="6"/>
        <v>0.94273030812093184</v>
      </c>
    </row>
    <row r="21" spans="1:34" ht="40.5" customHeight="1">
      <c r="A21" s="33" t="s">
        <v>200</v>
      </c>
      <c r="B21" s="94" t="s">
        <v>110</v>
      </c>
      <c r="C21" s="94">
        <v>588</v>
      </c>
      <c r="D21" s="94">
        <v>161</v>
      </c>
      <c r="E21" s="94">
        <v>159</v>
      </c>
      <c r="F21" s="94">
        <v>2</v>
      </c>
      <c r="G21" s="94">
        <v>427</v>
      </c>
      <c r="H21" s="95">
        <v>12.606999999999999</v>
      </c>
      <c r="I21" s="95">
        <v>711.73699999999997</v>
      </c>
      <c r="J21" s="95">
        <v>865.04600000000005</v>
      </c>
      <c r="K21" s="95">
        <v>867.12099999999998</v>
      </c>
      <c r="L21" s="95">
        <v>711.73699999999997</v>
      </c>
      <c r="M21" s="95">
        <v>155.38399999999999</v>
      </c>
      <c r="N21" s="95">
        <v>22.626000000000001</v>
      </c>
      <c r="O21" s="95">
        <v>-1.5549999999999999</v>
      </c>
      <c r="P21" s="95">
        <v>1483.617</v>
      </c>
      <c r="Q21" s="95">
        <v>85.439109999999999</v>
      </c>
      <c r="R21" s="89"/>
      <c r="S21" s="45" t="s">
        <v>111</v>
      </c>
      <c r="T21" s="45">
        <f t="shared" ref="T21:AH21" si="7">(C21/C13)</f>
        <v>0.15049910417199897</v>
      </c>
      <c r="U21" s="45">
        <f t="shared" si="7"/>
        <v>4.7802850356294536E-2</v>
      </c>
      <c r="V21" s="45">
        <f t="shared" si="7"/>
        <v>0.1280193236714976</v>
      </c>
      <c r="W21" s="45">
        <f t="shared" si="7"/>
        <v>9.4073377234242712E-4</v>
      </c>
      <c r="X21" s="45">
        <f t="shared" si="7"/>
        <v>0.79220779220779225</v>
      </c>
      <c r="Y21" s="45">
        <f t="shared" si="7"/>
        <v>0.17962015757903885</v>
      </c>
      <c r="Z21" s="45">
        <f t="shared" si="7"/>
        <v>0.7664904810212736</v>
      </c>
      <c r="AA21" s="45">
        <f t="shared" si="7"/>
        <v>0.71235369733083331</v>
      </c>
      <c r="AB21" s="45">
        <f t="shared" si="7"/>
        <v>0.7165590463078807</v>
      </c>
      <c r="AC21" s="45">
        <f t="shared" si="7"/>
        <v>0.76876971915494807</v>
      </c>
      <c r="AD21" s="45">
        <f t="shared" si="7"/>
        <v>0.54653980760099186</v>
      </c>
      <c r="AE21" s="45">
        <f t="shared" si="7"/>
        <v>0.80740820040680872</v>
      </c>
      <c r="AF21" s="45">
        <f t="shared" si="7"/>
        <v>1.0471380471380469</v>
      </c>
      <c r="AG21" s="45">
        <f t="shared" si="7"/>
        <v>0.87106904945591102</v>
      </c>
      <c r="AH21" s="45">
        <f t="shared" si="7"/>
        <v>0.84959040446055512</v>
      </c>
    </row>
    <row r="22" spans="1:34" ht="40.5" customHeight="1">
      <c r="A22" s="33" t="s">
        <v>201</v>
      </c>
      <c r="B22" s="94">
        <v>516</v>
      </c>
      <c r="C22" s="94">
        <v>1279</v>
      </c>
      <c r="D22" s="94">
        <v>1192</v>
      </c>
      <c r="E22" s="94">
        <v>646</v>
      </c>
      <c r="F22" s="94">
        <v>546</v>
      </c>
      <c r="G22" s="94">
        <v>87</v>
      </c>
      <c r="H22" s="95">
        <v>26.14</v>
      </c>
      <c r="I22" s="95">
        <v>90.951999999999998</v>
      </c>
      <c r="J22" s="95">
        <v>156.39500000000001</v>
      </c>
      <c r="K22" s="95">
        <v>157.59700000000001</v>
      </c>
      <c r="L22" s="95">
        <v>90.686999999999998</v>
      </c>
      <c r="M22" s="95">
        <v>66.91</v>
      </c>
      <c r="N22" s="95">
        <v>0.73299999999999998</v>
      </c>
      <c r="O22" s="95">
        <v>0.60799999999999998</v>
      </c>
      <c r="P22" s="95">
        <v>88.12</v>
      </c>
      <c r="Q22" s="95">
        <v>8.9549699999999994</v>
      </c>
      <c r="R22" s="89"/>
      <c r="S22" s="45">
        <f>(B22/B13)</f>
        <v>0.33637548891786179</v>
      </c>
      <c r="T22" s="45">
        <f t="shared" ref="T22:AH22" si="8">(C22/C13)</f>
        <v>0.32736114665984128</v>
      </c>
      <c r="U22" s="45">
        <f t="shared" si="8"/>
        <v>0.35391923990498814</v>
      </c>
      <c r="V22" s="45">
        <f t="shared" si="8"/>
        <v>0.52012882447665054</v>
      </c>
      <c r="W22" s="45">
        <f t="shared" si="8"/>
        <v>0.25682031984948261</v>
      </c>
      <c r="X22" s="45">
        <f t="shared" si="8"/>
        <v>0.16141001855287571</v>
      </c>
      <c r="Y22" s="45">
        <f t="shared" si="8"/>
        <v>0.37243364155755343</v>
      </c>
      <c r="Z22" s="45">
        <f t="shared" si="8"/>
        <v>9.7948880316531081E-2</v>
      </c>
      <c r="AA22" s="45">
        <f t="shared" si="8"/>
        <v>0.12878917016442556</v>
      </c>
      <c r="AB22" s="45">
        <f t="shared" si="8"/>
        <v>0.13023275416116445</v>
      </c>
      <c r="AC22" s="45">
        <f t="shared" si="8"/>
        <v>9.7953906458431675E-2</v>
      </c>
      <c r="AD22" s="45">
        <f t="shared" si="8"/>
        <v>0.23534584337243453</v>
      </c>
      <c r="AE22" s="45">
        <f t="shared" si="8"/>
        <v>2.6157085251400636E-2</v>
      </c>
      <c r="AF22" s="45">
        <f t="shared" si="8"/>
        <v>-0.40942760942760942</v>
      </c>
      <c r="AG22" s="45">
        <f t="shared" si="8"/>
        <v>5.17374798469247E-2</v>
      </c>
      <c r="AH22" s="45">
        <f t="shared" si="8"/>
        <v>8.9046533656918211E-2</v>
      </c>
    </row>
    <row r="23" spans="1:34" ht="40.5" customHeight="1">
      <c r="A23" s="33" t="s">
        <v>202</v>
      </c>
      <c r="B23" s="94" t="s">
        <v>110</v>
      </c>
      <c r="C23" s="94">
        <v>54</v>
      </c>
      <c r="D23" s="94">
        <v>54</v>
      </c>
      <c r="E23" s="94">
        <v>53</v>
      </c>
      <c r="F23" s="94">
        <v>1</v>
      </c>
      <c r="G23" s="94">
        <v>0</v>
      </c>
      <c r="H23" s="95">
        <v>7.4669999999999996</v>
      </c>
      <c r="I23" s="95">
        <v>13.874000000000001</v>
      </c>
      <c r="J23" s="95">
        <v>19.297000000000001</v>
      </c>
      <c r="K23" s="95">
        <v>16.885999999999999</v>
      </c>
      <c r="L23" s="95">
        <v>11.67</v>
      </c>
      <c r="M23" s="95">
        <v>5.2160000000000002</v>
      </c>
      <c r="N23" s="95">
        <v>0</v>
      </c>
      <c r="O23" s="95">
        <v>-0.20699999999999999</v>
      </c>
      <c r="P23" s="95">
        <v>1.0069999999999999</v>
      </c>
      <c r="Q23" s="95">
        <v>2.9999999999999997E-4</v>
      </c>
      <c r="R23" s="89"/>
      <c r="S23" s="45" t="s">
        <v>111</v>
      </c>
      <c r="T23" s="45">
        <f t="shared" ref="T23:AH23" si="9">(C23/C13)</f>
        <v>1.382134630151011E-2</v>
      </c>
      <c r="U23" s="45">
        <f t="shared" si="9"/>
        <v>1.6033254156769598E-2</v>
      </c>
      <c r="V23" s="45">
        <f t="shared" si="9"/>
        <v>4.2673107890499197E-2</v>
      </c>
      <c r="W23" s="45">
        <f t="shared" si="9"/>
        <v>4.7036688617121356E-4</v>
      </c>
      <c r="X23" s="45">
        <f t="shared" si="9"/>
        <v>0</v>
      </c>
      <c r="Y23" s="45">
        <f t="shared" si="9"/>
        <v>0.10638722270505933</v>
      </c>
      <c r="Z23" s="45">
        <f t="shared" si="9"/>
        <v>1.4941318118475154E-2</v>
      </c>
      <c r="AA23" s="45">
        <f t="shared" si="9"/>
        <v>1.5890818866734359E-2</v>
      </c>
      <c r="AB23" s="45">
        <f t="shared" si="9"/>
        <v>1.395401109643853E-2</v>
      </c>
      <c r="AC23" s="45">
        <f t="shared" si="9"/>
        <v>1.2605137322547859E-2</v>
      </c>
      <c r="AD23" s="45">
        <f t="shared" si="9"/>
        <v>1.834649408205976E-2</v>
      </c>
      <c r="AE23" s="45">
        <f t="shared" si="9"/>
        <v>0</v>
      </c>
      <c r="AF23" s="45">
        <f t="shared" si="9"/>
        <v>0.13939393939393938</v>
      </c>
      <c r="AG23" s="45">
        <f t="shared" si="9"/>
        <v>5.9123515894068501E-4</v>
      </c>
      <c r="AH23" s="45">
        <f t="shared" si="9"/>
        <v>2.9831434496235567E-6</v>
      </c>
    </row>
    <row r="24" spans="1:34" ht="40.5" customHeight="1">
      <c r="A24" s="33" t="s">
        <v>203</v>
      </c>
      <c r="B24" s="94">
        <v>28</v>
      </c>
      <c r="C24" s="94">
        <v>51</v>
      </c>
      <c r="D24" s="94">
        <v>51</v>
      </c>
      <c r="E24" s="94">
        <v>17</v>
      </c>
      <c r="F24" s="94">
        <v>34</v>
      </c>
      <c r="G24" s="94">
        <v>0</v>
      </c>
      <c r="H24" s="95">
        <v>0.81</v>
      </c>
      <c r="I24" s="95">
        <v>3.508</v>
      </c>
      <c r="J24" s="95">
        <v>5.548</v>
      </c>
      <c r="K24" s="95">
        <v>5.5540000000000003</v>
      </c>
      <c r="L24" s="95">
        <v>3.508</v>
      </c>
      <c r="M24" s="95">
        <v>2.0459999999999998</v>
      </c>
      <c r="N24" s="95">
        <v>0</v>
      </c>
      <c r="O24" s="95">
        <v>8.0000000000000002E-3</v>
      </c>
      <c r="P24" s="95">
        <v>3.49</v>
      </c>
      <c r="Q24" s="95">
        <v>0.41134999999999999</v>
      </c>
      <c r="R24" s="89"/>
      <c r="S24" s="45">
        <f>(B24/B13)</f>
        <v>1.8252933507170794E-2</v>
      </c>
      <c r="T24" s="45">
        <f t="shared" ref="T24:AH24" si="10">(C24/C13)</f>
        <v>1.3053493729203993E-2</v>
      </c>
      <c r="U24" s="45">
        <f t="shared" si="10"/>
        <v>1.5142517814726841E-2</v>
      </c>
      <c r="V24" s="45">
        <f t="shared" si="10"/>
        <v>1.3687600644122383E-2</v>
      </c>
      <c r="W24" s="45">
        <f t="shared" si="10"/>
        <v>1.5992474129821261E-2</v>
      </c>
      <c r="X24" s="45">
        <f t="shared" si="10"/>
        <v>0</v>
      </c>
      <c r="Y24" s="45">
        <f t="shared" si="10"/>
        <v>1.1540598686366423E-2</v>
      </c>
      <c r="Z24" s="45">
        <f t="shared" si="10"/>
        <v>3.7778682398450945E-3</v>
      </c>
      <c r="AA24" s="45">
        <f t="shared" si="10"/>
        <v>4.5687030664166564E-3</v>
      </c>
      <c r="AB24" s="45">
        <f t="shared" si="10"/>
        <v>4.5896350603825417E-3</v>
      </c>
      <c r="AC24" s="45">
        <f t="shared" si="10"/>
        <v>3.7891021188944203E-3</v>
      </c>
      <c r="AD24" s="45">
        <f t="shared" si="10"/>
        <v>7.1964967200717532E-3</v>
      </c>
      <c r="AE24" s="45">
        <f t="shared" si="10"/>
        <v>0</v>
      </c>
      <c r="AF24" s="45">
        <f t="shared" si="10"/>
        <v>-5.3872053872053866E-3</v>
      </c>
      <c r="AG24" s="45">
        <f t="shared" si="10"/>
        <v>2.0490672340645394E-3</v>
      </c>
      <c r="AH24" s="45">
        <f t="shared" si="10"/>
        <v>4.0903868600088338E-3</v>
      </c>
    </row>
    <row r="25" spans="1:34" ht="40.5" customHeight="1">
      <c r="A25" s="33" t="s">
        <v>204</v>
      </c>
      <c r="B25" s="94">
        <v>15</v>
      </c>
      <c r="C25" s="94">
        <v>144</v>
      </c>
      <c r="D25" s="94">
        <v>140</v>
      </c>
      <c r="E25" s="94">
        <v>117</v>
      </c>
      <c r="F25" s="94">
        <v>23</v>
      </c>
      <c r="G25" s="94">
        <v>4</v>
      </c>
      <c r="H25" s="95">
        <v>11.97</v>
      </c>
      <c r="I25" s="95">
        <v>61.811</v>
      </c>
      <c r="J25" s="95">
        <v>76.77</v>
      </c>
      <c r="K25" s="95">
        <v>71.203000000000003</v>
      </c>
      <c r="L25" s="95">
        <v>61.811</v>
      </c>
      <c r="M25" s="95">
        <v>9.3919999999999995</v>
      </c>
      <c r="N25" s="95">
        <v>3.9580000000000002</v>
      </c>
      <c r="O25" s="95">
        <v>-0.42</v>
      </c>
      <c r="P25" s="95">
        <v>100.485</v>
      </c>
      <c r="Q25" s="95">
        <v>3.5688</v>
      </c>
      <c r="R25" s="89"/>
      <c r="S25" s="45">
        <f>(B25/B13)</f>
        <v>9.778357235984355E-3</v>
      </c>
      <c r="T25" s="45">
        <f t="shared" ref="T25:AH25" si="11">(C25/C13)</f>
        <v>3.685692347069363E-2</v>
      </c>
      <c r="U25" s="45">
        <f t="shared" si="11"/>
        <v>4.1567695961995249E-2</v>
      </c>
      <c r="V25" s="45">
        <f t="shared" si="11"/>
        <v>9.420289855072464E-2</v>
      </c>
      <c r="W25" s="45">
        <f t="shared" si="11"/>
        <v>1.0818438381937912E-2</v>
      </c>
      <c r="X25" s="45">
        <f t="shared" si="11"/>
        <v>7.4211502782931356E-3</v>
      </c>
      <c r="Y25" s="45">
        <f t="shared" si="11"/>
        <v>0.17054440280963712</v>
      </c>
      <c r="Z25" s="45">
        <f t="shared" si="11"/>
        <v>6.6566081463245469E-2</v>
      </c>
      <c r="AA25" s="45">
        <f t="shared" si="11"/>
        <v>6.3219058112618368E-2</v>
      </c>
      <c r="AB25" s="45">
        <f t="shared" si="11"/>
        <v>5.8839716457403331E-2</v>
      </c>
      <c r="AC25" s="45">
        <f t="shared" si="11"/>
        <v>6.6764022540188997E-2</v>
      </c>
      <c r="AD25" s="45">
        <f t="shared" si="11"/>
        <v>3.3034944865549316E-2</v>
      </c>
      <c r="AE25" s="45">
        <f t="shared" si="11"/>
        <v>0.14124112336295186</v>
      </c>
      <c r="AF25" s="45">
        <f t="shared" si="11"/>
        <v>0.28282828282828282</v>
      </c>
      <c r="AG25" s="45">
        <f t="shared" si="11"/>
        <v>5.8997283958445626E-2</v>
      </c>
      <c r="AH25" s="45">
        <f t="shared" si="11"/>
        <v>3.5487474476721834E-2</v>
      </c>
    </row>
    <row r="26" spans="1:34" ht="40.5" customHeight="1">
      <c r="A26" s="33" t="s">
        <v>205</v>
      </c>
      <c r="B26" s="94" t="s">
        <v>110</v>
      </c>
      <c r="C26" s="94">
        <v>117</v>
      </c>
      <c r="D26" s="94">
        <v>117</v>
      </c>
      <c r="E26" s="94">
        <v>117</v>
      </c>
      <c r="F26" s="94">
        <v>0</v>
      </c>
      <c r="G26" s="94">
        <v>0</v>
      </c>
      <c r="H26" s="95">
        <v>11.97</v>
      </c>
      <c r="I26" s="95">
        <v>60.817999999999998</v>
      </c>
      <c r="J26" s="95">
        <v>75.510000000000005</v>
      </c>
      <c r="K26" s="95">
        <v>70</v>
      </c>
      <c r="L26" s="95">
        <v>60.817999999999998</v>
      </c>
      <c r="M26" s="95">
        <v>9.1820000000000004</v>
      </c>
      <c r="N26" s="95">
        <v>3.956</v>
      </c>
      <c r="O26" s="95">
        <v>-0.41899999999999998</v>
      </c>
      <c r="P26" s="95">
        <v>99.341999999999999</v>
      </c>
      <c r="Q26" s="95">
        <v>3.4830000000000001</v>
      </c>
      <c r="R26" s="89"/>
      <c r="S26" s="45" t="s">
        <v>111</v>
      </c>
      <c r="T26" s="45">
        <f t="shared" ref="T26:AH26" si="12">(C26/C13)</f>
        <v>2.9946250319938573E-2</v>
      </c>
      <c r="U26" s="45">
        <f t="shared" si="12"/>
        <v>3.4738717339667456E-2</v>
      </c>
      <c r="V26" s="45">
        <f t="shared" si="12"/>
        <v>9.420289855072464E-2</v>
      </c>
      <c r="W26" s="45">
        <f t="shared" si="12"/>
        <v>0</v>
      </c>
      <c r="X26" s="45">
        <f t="shared" si="12"/>
        <v>0</v>
      </c>
      <c r="Y26" s="45">
        <f t="shared" si="12"/>
        <v>0.17054440280963712</v>
      </c>
      <c r="Z26" s="45">
        <f t="shared" si="12"/>
        <v>6.5496690596037327E-2</v>
      </c>
      <c r="AA26" s="45">
        <f t="shared" si="12"/>
        <v>6.2181465130699665E-2</v>
      </c>
      <c r="AB26" s="45">
        <f t="shared" si="12"/>
        <v>5.7845598528407975E-2</v>
      </c>
      <c r="AC26" s="45">
        <f t="shared" si="12"/>
        <v>6.5691451729452927E-2</v>
      </c>
      <c r="AD26" s="45">
        <f t="shared" si="12"/>
        <v>3.229630150718419E-2</v>
      </c>
      <c r="AE26" s="45">
        <f t="shared" si="12"/>
        <v>0.14116975341683616</v>
      </c>
      <c r="AF26" s="45">
        <f t="shared" si="12"/>
        <v>0.2821548821548821</v>
      </c>
      <c r="AG26" s="45">
        <f t="shared" si="12"/>
        <v>5.8326199761157438E-2</v>
      </c>
      <c r="AH26" s="45">
        <f t="shared" si="12"/>
        <v>3.4634295450129499E-2</v>
      </c>
    </row>
    <row r="27" spans="1:34" ht="40.5" customHeight="1">
      <c r="A27" s="33" t="s">
        <v>206</v>
      </c>
      <c r="B27" s="94" t="s">
        <v>110</v>
      </c>
      <c r="C27" s="94">
        <v>27</v>
      </c>
      <c r="D27" s="94">
        <v>23</v>
      </c>
      <c r="E27" s="94">
        <v>0</v>
      </c>
      <c r="F27" s="94">
        <v>23</v>
      </c>
      <c r="G27" s="94">
        <v>4</v>
      </c>
      <c r="H27" s="95">
        <v>0</v>
      </c>
      <c r="I27" s="95">
        <v>0.99299999999999999</v>
      </c>
      <c r="J27" s="95">
        <v>1.26</v>
      </c>
      <c r="K27" s="95">
        <v>1.2030000000000001</v>
      </c>
      <c r="L27" s="95">
        <v>0.99299999999999999</v>
      </c>
      <c r="M27" s="95">
        <v>0.21</v>
      </c>
      <c r="N27" s="95">
        <v>2E-3</v>
      </c>
      <c r="O27" s="95">
        <v>-1E-3</v>
      </c>
      <c r="P27" s="95">
        <v>1.143</v>
      </c>
      <c r="Q27" s="95">
        <v>8.5800000000000001E-2</v>
      </c>
      <c r="R27" s="89"/>
      <c r="S27" s="45" t="s">
        <v>111</v>
      </c>
      <c r="T27" s="45">
        <f t="shared" ref="T27:AH27" si="13">(C27/C13)</f>
        <v>6.9106731507550551E-3</v>
      </c>
      <c r="U27" s="45">
        <f t="shared" si="13"/>
        <v>6.8289786223277912E-3</v>
      </c>
      <c r="V27" s="45">
        <f t="shared" si="13"/>
        <v>0</v>
      </c>
      <c r="W27" s="45">
        <f t="shared" si="13"/>
        <v>1.0818438381937912E-2</v>
      </c>
      <c r="X27" s="45">
        <f t="shared" si="13"/>
        <v>7.4211502782931356E-3</v>
      </c>
      <c r="Y27" s="45">
        <f t="shared" si="13"/>
        <v>0</v>
      </c>
      <c r="Z27" s="45">
        <f t="shared" si="13"/>
        <v>1.0693908672081468E-3</v>
      </c>
      <c r="AA27" s="45">
        <f t="shared" si="13"/>
        <v>1.0375929819187071E-3</v>
      </c>
      <c r="AB27" s="45">
        <f t="shared" si="13"/>
        <v>9.9411792899535426E-4</v>
      </c>
      <c r="AC27" s="45">
        <f t="shared" si="13"/>
        <v>1.0725708107360774E-3</v>
      </c>
      <c r="AD27" s="45">
        <f t="shared" si="13"/>
        <v>7.3864335836513594E-4</v>
      </c>
      <c r="AE27" s="45">
        <f t="shared" si="13"/>
        <v>7.1369946115690689E-5</v>
      </c>
      <c r="AF27" s="45">
        <f t="shared" si="13"/>
        <v>6.7340067340067333E-4</v>
      </c>
      <c r="AG27" s="45">
        <f t="shared" si="13"/>
        <v>6.7108419728818575E-4</v>
      </c>
      <c r="AH27" s="45">
        <f t="shared" si="13"/>
        <v>8.531790265923373E-4</v>
      </c>
    </row>
    <row r="28" spans="1:34" ht="40.5" customHeight="1">
      <c r="A28" s="33" t="s">
        <v>207</v>
      </c>
      <c r="B28" s="94">
        <v>48</v>
      </c>
      <c r="C28" s="94">
        <v>117</v>
      </c>
      <c r="D28" s="94">
        <v>117</v>
      </c>
      <c r="E28" s="94">
        <v>29</v>
      </c>
      <c r="F28" s="94">
        <v>88</v>
      </c>
      <c r="G28" s="94">
        <v>0</v>
      </c>
      <c r="H28" s="95">
        <v>1.6739999999999999</v>
      </c>
      <c r="I28" s="95">
        <v>5.45</v>
      </c>
      <c r="J28" s="95">
        <v>10.827999999999999</v>
      </c>
      <c r="K28" s="95">
        <v>11.551</v>
      </c>
      <c r="L28" s="95">
        <v>5.45</v>
      </c>
      <c r="M28" s="95">
        <v>6.101</v>
      </c>
      <c r="N28" s="95">
        <v>0.70599999999999996</v>
      </c>
      <c r="O28" s="95">
        <v>1.7999999999999999E-2</v>
      </c>
      <c r="P28" s="95">
        <v>5.7</v>
      </c>
      <c r="Q28" s="95">
        <v>0.64680000000000004</v>
      </c>
      <c r="R28" s="89"/>
      <c r="S28" s="45">
        <f>(B28/B13)</f>
        <v>3.1290743155149937E-2</v>
      </c>
      <c r="T28" s="45">
        <f t="shared" ref="T28:AH28" si="14">(C28/C13)</f>
        <v>2.9946250319938573E-2</v>
      </c>
      <c r="U28" s="45">
        <f t="shared" si="14"/>
        <v>3.4738717339667456E-2</v>
      </c>
      <c r="V28" s="45">
        <f t="shared" si="14"/>
        <v>2.3349436392914653E-2</v>
      </c>
      <c r="W28" s="45">
        <f t="shared" si="14"/>
        <v>4.1392285983066796E-2</v>
      </c>
      <c r="X28" s="45">
        <f t="shared" si="14"/>
        <v>0</v>
      </c>
      <c r="Y28" s="45">
        <f t="shared" si="14"/>
        <v>2.3850570618490604E-2</v>
      </c>
      <c r="Z28" s="45">
        <f t="shared" si="14"/>
        <v>5.8692650818574013E-3</v>
      </c>
      <c r="AA28" s="45">
        <f t="shared" si="14"/>
        <v>8.9167117525521897E-3</v>
      </c>
      <c r="AB28" s="45">
        <f t="shared" si="14"/>
        <v>9.54535012288058E-3</v>
      </c>
      <c r="AC28" s="45">
        <f t="shared" si="14"/>
        <v>5.8867179441204655E-3</v>
      </c>
      <c r="AD28" s="45">
        <f t="shared" si="14"/>
        <v>2.1459348235169977E-2</v>
      </c>
      <c r="AE28" s="45">
        <f t="shared" si="14"/>
        <v>2.519359097883881E-2</v>
      </c>
      <c r="AF28" s="45">
        <f t="shared" si="14"/>
        <v>-1.2121212121212119E-2</v>
      </c>
      <c r="AG28" s="45">
        <f t="shared" si="14"/>
        <v>3.346614107211425E-3</v>
      </c>
      <c r="AH28" s="45">
        <f t="shared" si="14"/>
        <v>6.4316572773883895E-3</v>
      </c>
    </row>
    <row r="29" spans="1:34" ht="40.5" customHeight="1">
      <c r="A29" s="33" t="s">
        <v>208</v>
      </c>
      <c r="B29" s="94">
        <v>48</v>
      </c>
      <c r="C29" s="94">
        <v>117</v>
      </c>
      <c r="D29" s="94">
        <v>117</v>
      </c>
      <c r="E29" s="94">
        <v>29</v>
      </c>
      <c r="F29" s="94">
        <v>88</v>
      </c>
      <c r="G29" s="94">
        <v>0</v>
      </c>
      <c r="H29" s="95">
        <v>1.6739999999999999</v>
      </c>
      <c r="I29" s="95">
        <v>5.45</v>
      </c>
      <c r="J29" s="95">
        <v>10.827999999999999</v>
      </c>
      <c r="K29" s="95">
        <v>11.551</v>
      </c>
      <c r="L29" s="95">
        <v>5.45</v>
      </c>
      <c r="M29" s="95">
        <v>6.101</v>
      </c>
      <c r="N29" s="95">
        <v>0.70599999999999996</v>
      </c>
      <c r="O29" s="95">
        <v>1.7999999999999999E-2</v>
      </c>
      <c r="P29" s="95">
        <v>5.7</v>
      </c>
      <c r="Q29" s="95">
        <v>0.64680000000000004</v>
      </c>
      <c r="R29" s="89"/>
      <c r="S29" s="45">
        <f>(B29/B13)</f>
        <v>3.1290743155149937E-2</v>
      </c>
      <c r="T29" s="45">
        <f t="shared" ref="T29:AH29" si="15">(C29/C13)</f>
        <v>2.9946250319938573E-2</v>
      </c>
      <c r="U29" s="45">
        <f t="shared" si="15"/>
        <v>3.4738717339667456E-2</v>
      </c>
      <c r="V29" s="45">
        <f t="shared" si="15"/>
        <v>2.3349436392914653E-2</v>
      </c>
      <c r="W29" s="45">
        <f t="shared" si="15"/>
        <v>4.1392285983066796E-2</v>
      </c>
      <c r="X29" s="45">
        <f t="shared" si="15"/>
        <v>0</v>
      </c>
      <c r="Y29" s="45">
        <f t="shared" si="15"/>
        <v>2.3850570618490604E-2</v>
      </c>
      <c r="Z29" s="45">
        <f t="shared" si="15"/>
        <v>5.8692650818574013E-3</v>
      </c>
      <c r="AA29" s="45">
        <f t="shared" si="15"/>
        <v>8.9167117525521897E-3</v>
      </c>
      <c r="AB29" s="45">
        <f t="shared" si="15"/>
        <v>9.54535012288058E-3</v>
      </c>
      <c r="AC29" s="45">
        <f t="shared" si="15"/>
        <v>5.8867179441204655E-3</v>
      </c>
      <c r="AD29" s="45">
        <f t="shared" si="15"/>
        <v>2.1459348235169977E-2</v>
      </c>
      <c r="AE29" s="45">
        <f t="shared" si="15"/>
        <v>2.519359097883881E-2</v>
      </c>
      <c r="AF29" s="45">
        <f t="shared" si="15"/>
        <v>-1.2121212121212119E-2</v>
      </c>
      <c r="AG29" s="45">
        <f t="shared" si="15"/>
        <v>3.346614107211425E-3</v>
      </c>
      <c r="AH29" s="45">
        <f t="shared" si="15"/>
        <v>6.4316572773883895E-3</v>
      </c>
    </row>
    <row r="30" spans="1:34"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9:34"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9:34"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9:34"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9:34"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9:34"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9:34"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9:34"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9:34"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9:34"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9:34"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9:34"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9:34"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9:34"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9:34"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9:34"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9:34"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9:34"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9:34"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9:34"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9:34"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9:34"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9:34"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</sheetData>
  <sheetProtection password="88A8" sheet="1" objects="1" scenarios="1" selectLockedCells="1" selectUnlockedCells="1"/>
  <mergeCells count="40">
    <mergeCell ref="S4:AH4"/>
    <mergeCell ref="S1:T1"/>
    <mergeCell ref="A2:P2"/>
    <mergeCell ref="S2:AF2"/>
    <mergeCell ref="A3:Q3"/>
    <mergeCell ref="S3:AG3"/>
    <mergeCell ref="E1:F1"/>
    <mergeCell ref="A5:A9"/>
    <mergeCell ref="B5:B9"/>
    <mergeCell ref="C5:G5"/>
    <mergeCell ref="H5:H7"/>
    <mergeCell ref="I5:I7"/>
    <mergeCell ref="C9:G9"/>
    <mergeCell ref="Y5:Y7"/>
    <mergeCell ref="Z5:Z7"/>
    <mergeCell ref="AA5:AA7"/>
    <mergeCell ref="H9:Q9"/>
    <mergeCell ref="K5:K7"/>
    <mergeCell ref="L5:L7"/>
    <mergeCell ref="M5:M7"/>
    <mergeCell ref="N5:N7"/>
    <mergeCell ref="O5:O7"/>
    <mergeCell ref="P5:P7"/>
    <mergeCell ref="J5:J7"/>
    <mergeCell ref="AH5:AH7"/>
    <mergeCell ref="C6:C7"/>
    <mergeCell ref="D6:F6"/>
    <mergeCell ref="G6:G7"/>
    <mergeCell ref="T6:T7"/>
    <mergeCell ref="U6:W6"/>
    <mergeCell ref="X6:X7"/>
    <mergeCell ref="AB5:AB7"/>
    <mergeCell ref="AC5:AC7"/>
    <mergeCell ref="AD5:AD7"/>
    <mergeCell ref="AE5:AE7"/>
    <mergeCell ref="AF5:AF7"/>
    <mergeCell ref="AG5:AG7"/>
    <mergeCell ref="Q5:Q7"/>
    <mergeCell ref="S5:S9"/>
    <mergeCell ref="T5:X5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4"/>
  <sheetViews>
    <sheetView workbookViewId="0">
      <selection activeCell="E1" sqref="E1:F1"/>
    </sheetView>
  </sheetViews>
  <sheetFormatPr baseColWidth="10" defaultRowHeight="15"/>
  <cols>
    <col min="1" max="1" width="45.5703125" customWidth="1"/>
  </cols>
  <sheetData>
    <row r="1" spans="1:34" s="23" customFormat="1" ht="19.5" customHeight="1">
      <c r="A1" s="20" t="s">
        <v>66</v>
      </c>
      <c r="B1" s="21"/>
      <c r="C1" s="21"/>
      <c r="D1" s="21"/>
      <c r="E1" s="152" t="s">
        <v>65</v>
      </c>
      <c r="F1" s="152"/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S1" s="156" t="s">
        <v>66</v>
      </c>
      <c r="T1" s="156"/>
      <c r="U1" s="156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</row>
    <row r="2" spans="1:34" s="23" customFormat="1" ht="19.5" customHeight="1">
      <c r="A2" s="168" t="s">
        <v>209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22"/>
      <c r="S2" s="156" t="s">
        <v>209</v>
      </c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22"/>
      <c r="AH2" s="22"/>
    </row>
    <row r="3" spans="1:34" s="23" customFormat="1" ht="19.5" customHeight="1">
      <c r="A3" s="158" t="s">
        <v>68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S3" s="158" t="s">
        <v>69</v>
      </c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24"/>
    </row>
    <row r="4" spans="1:34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160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</row>
    <row r="5" spans="1:34" ht="15" customHeight="1">
      <c r="A5" s="162" t="s">
        <v>70</v>
      </c>
      <c r="B5" s="153" t="s">
        <v>71</v>
      </c>
      <c r="C5" s="153" t="s">
        <v>72</v>
      </c>
      <c r="D5" s="153"/>
      <c r="E5" s="153"/>
      <c r="F5" s="153"/>
      <c r="G5" s="153"/>
      <c r="H5" s="153" t="s">
        <v>73</v>
      </c>
      <c r="I5" s="153" t="s">
        <v>74</v>
      </c>
      <c r="J5" s="153" t="s">
        <v>75</v>
      </c>
      <c r="K5" s="153" t="s">
        <v>76</v>
      </c>
      <c r="L5" s="153" t="s">
        <v>77</v>
      </c>
      <c r="M5" s="153" t="s">
        <v>78</v>
      </c>
      <c r="N5" s="153" t="s">
        <v>79</v>
      </c>
      <c r="O5" s="153" t="s">
        <v>80</v>
      </c>
      <c r="P5" s="153" t="s">
        <v>81</v>
      </c>
      <c r="Q5" s="153" t="s">
        <v>82</v>
      </c>
      <c r="S5" s="153" t="s">
        <v>71</v>
      </c>
      <c r="T5" s="153" t="s">
        <v>72</v>
      </c>
      <c r="U5" s="153"/>
      <c r="V5" s="153"/>
      <c r="W5" s="153"/>
      <c r="X5" s="153"/>
      <c r="Y5" s="153" t="s">
        <v>73</v>
      </c>
      <c r="Z5" s="153" t="s">
        <v>74</v>
      </c>
      <c r="AA5" s="153" t="s">
        <v>75</v>
      </c>
      <c r="AB5" s="153" t="s">
        <v>76</v>
      </c>
      <c r="AC5" s="153" t="s">
        <v>77</v>
      </c>
      <c r="AD5" s="153" t="s">
        <v>78</v>
      </c>
      <c r="AE5" s="153" t="s">
        <v>79</v>
      </c>
      <c r="AF5" s="153" t="s">
        <v>80</v>
      </c>
      <c r="AG5" s="153" t="s">
        <v>81</v>
      </c>
      <c r="AH5" s="153" t="s">
        <v>82</v>
      </c>
    </row>
    <row r="6" spans="1:34">
      <c r="A6" s="163"/>
      <c r="B6" s="153"/>
      <c r="C6" s="153" t="s">
        <v>83</v>
      </c>
      <c r="D6" s="153" t="s">
        <v>84</v>
      </c>
      <c r="E6" s="153"/>
      <c r="F6" s="153"/>
      <c r="G6" s="153" t="s">
        <v>85</v>
      </c>
      <c r="H6" s="153"/>
      <c r="I6" s="153"/>
      <c r="J6" s="153"/>
      <c r="K6" s="153"/>
      <c r="L6" s="153"/>
      <c r="M6" s="153"/>
      <c r="N6" s="153"/>
      <c r="O6" s="155"/>
      <c r="P6" s="153"/>
      <c r="Q6" s="153"/>
      <c r="S6" s="153"/>
      <c r="T6" s="153" t="s">
        <v>83</v>
      </c>
      <c r="U6" s="153" t="s">
        <v>84</v>
      </c>
      <c r="V6" s="153"/>
      <c r="W6" s="153"/>
      <c r="X6" s="153" t="s">
        <v>85</v>
      </c>
      <c r="Y6" s="153"/>
      <c r="Z6" s="153"/>
      <c r="AA6" s="153"/>
      <c r="AB6" s="153"/>
      <c r="AC6" s="153"/>
      <c r="AD6" s="153"/>
      <c r="AE6" s="153"/>
      <c r="AF6" s="155"/>
      <c r="AG6" s="153"/>
      <c r="AH6" s="153"/>
    </row>
    <row r="7" spans="1:34" ht="102">
      <c r="A7" s="163"/>
      <c r="B7" s="153"/>
      <c r="C7" s="153"/>
      <c r="D7" s="27" t="s">
        <v>83</v>
      </c>
      <c r="E7" s="28" t="s">
        <v>86</v>
      </c>
      <c r="F7" s="28" t="s">
        <v>87</v>
      </c>
      <c r="G7" s="153"/>
      <c r="H7" s="153"/>
      <c r="I7" s="153"/>
      <c r="J7" s="153"/>
      <c r="K7" s="153"/>
      <c r="L7" s="153"/>
      <c r="M7" s="153"/>
      <c r="N7" s="153"/>
      <c r="O7" s="155"/>
      <c r="P7" s="153"/>
      <c r="Q7" s="153"/>
      <c r="S7" s="153"/>
      <c r="T7" s="153"/>
      <c r="U7" s="27" t="s">
        <v>83</v>
      </c>
      <c r="V7" s="28" t="s">
        <v>86</v>
      </c>
      <c r="W7" s="28" t="s">
        <v>87</v>
      </c>
      <c r="X7" s="153"/>
      <c r="Y7" s="153"/>
      <c r="Z7" s="153"/>
      <c r="AA7" s="153"/>
      <c r="AB7" s="153"/>
      <c r="AC7" s="153"/>
      <c r="AD7" s="153"/>
      <c r="AE7" s="153"/>
      <c r="AF7" s="155"/>
      <c r="AG7" s="153"/>
      <c r="AH7" s="153"/>
    </row>
    <row r="8" spans="1:34">
      <c r="A8" s="163"/>
      <c r="B8" s="153"/>
      <c r="C8" s="29" t="s">
        <v>88</v>
      </c>
      <c r="D8" s="29" t="s">
        <v>89</v>
      </c>
      <c r="E8" s="29" t="s">
        <v>90</v>
      </c>
      <c r="F8" s="29" t="s">
        <v>91</v>
      </c>
      <c r="G8" s="29" t="s">
        <v>92</v>
      </c>
      <c r="H8" s="29" t="s">
        <v>93</v>
      </c>
      <c r="I8" s="29" t="s">
        <v>94</v>
      </c>
      <c r="J8" s="29" t="s">
        <v>95</v>
      </c>
      <c r="K8" s="29" t="s">
        <v>96</v>
      </c>
      <c r="L8" s="29" t="s">
        <v>97</v>
      </c>
      <c r="M8" s="29" t="s">
        <v>98</v>
      </c>
      <c r="N8" s="29" t="s">
        <v>99</v>
      </c>
      <c r="O8" s="29" t="s">
        <v>100</v>
      </c>
      <c r="P8" s="29" t="s">
        <v>101</v>
      </c>
      <c r="Q8" s="29" t="s">
        <v>102</v>
      </c>
      <c r="S8" s="153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spans="1:34">
      <c r="A9" s="164"/>
      <c r="B9" s="153"/>
      <c r="C9" s="154" t="s">
        <v>103</v>
      </c>
      <c r="D9" s="154"/>
      <c r="E9" s="154"/>
      <c r="F9" s="154"/>
      <c r="G9" s="154"/>
      <c r="H9" s="154" t="s">
        <v>104</v>
      </c>
      <c r="I9" s="154"/>
      <c r="J9" s="154"/>
      <c r="K9" s="154"/>
      <c r="L9" s="154"/>
      <c r="M9" s="154"/>
      <c r="N9" s="154"/>
      <c r="O9" s="154"/>
      <c r="P9" s="154"/>
      <c r="Q9" s="154"/>
      <c r="S9" s="153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1:34" ht="30.75" customHeight="1">
      <c r="A11" s="83" t="s">
        <v>105</v>
      </c>
      <c r="B11" s="87">
        <v>155280</v>
      </c>
      <c r="C11" s="87">
        <v>456013</v>
      </c>
      <c r="D11" s="87">
        <v>412376</v>
      </c>
      <c r="E11" s="87">
        <v>198445</v>
      </c>
      <c r="F11" s="87">
        <v>213931</v>
      </c>
      <c r="G11" s="87">
        <v>43637</v>
      </c>
      <c r="H11" s="88">
        <v>13869.883</v>
      </c>
      <c r="I11" s="88">
        <v>163157.29199999999</v>
      </c>
      <c r="J11" s="88">
        <v>237973.44699999999</v>
      </c>
      <c r="K11" s="88">
        <v>157603.80799999999</v>
      </c>
      <c r="L11" s="88">
        <v>81533.198999999993</v>
      </c>
      <c r="M11" s="88">
        <v>76070.608999999997</v>
      </c>
      <c r="N11" s="88">
        <v>20413.769</v>
      </c>
      <c r="O11" s="88">
        <v>487.41500000000002</v>
      </c>
      <c r="P11" s="88">
        <v>149192.00200000001</v>
      </c>
      <c r="Q11" s="88">
        <v>14430.50808</v>
      </c>
      <c r="R11" s="89"/>
      <c r="S11" s="90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</row>
    <row r="12" spans="1:34">
      <c r="A12" s="83"/>
      <c r="B12" s="87"/>
      <c r="C12" s="87"/>
      <c r="D12" s="87"/>
      <c r="E12" s="87"/>
      <c r="F12" s="87"/>
      <c r="G12" s="8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</row>
    <row r="13" spans="1:34" ht="57.75" customHeight="1">
      <c r="A13" s="96" t="s">
        <v>209</v>
      </c>
      <c r="B13" s="97">
        <v>2585</v>
      </c>
      <c r="C13" s="97">
        <v>4690</v>
      </c>
      <c r="D13" s="97">
        <v>4530</v>
      </c>
      <c r="E13" s="97">
        <v>1244</v>
      </c>
      <c r="F13" s="97">
        <v>3286</v>
      </c>
      <c r="G13" s="97">
        <v>160</v>
      </c>
      <c r="H13" s="98">
        <v>63.942</v>
      </c>
      <c r="I13" s="98">
        <v>2346.855</v>
      </c>
      <c r="J13" s="98">
        <v>3196.1489999999999</v>
      </c>
      <c r="K13" s="98">
        <v>3178.5340000000001</v>
      </c>
      <c r="L13" s="98">
        <v>2346.6489999999999</v>
      </c>
      <c r="M13" s="98">
        <v>831.88499999999999</v>
      </c>
      <c r="N13" s="98">
        <v>126.071</v>
      </c>
      <c r="O13" s="98">
        <v>-58.183</v>
      </c>
      <c r="P13" s="98">
        <v>1626.8</v>
      </c>
      <c r="Q13" s="98">
        <v>133.16104999999999</v>
      </c>
      <c r="R13" s="89"/>
      <c r="S13" s="41">
        <v>100</v>
      </c>
      <c r="T13" s="41">
        <v>100</v>
      </c>
      <c r="U13" s="41">
        <v>100</v>
      </c>
      <c r="V13" s="41">
        <v>100</v>
      </c>
      <c r="W13" s="41">
        <v>100</v>
      </c>
      <c r="X13" s="41">
        <v>100</v>
      </c>
      <c r="Y13" s="41">
        <v>100</v>
      </c>
      <c r="Z13" s="41">
        <v>100</v>
      </c>
      <c r="AA13" s="41">
        <v>100</v>
      </c>
      <c r="AB13" s="41">
        <v>100</v>
      </c>
      <c r="AC13" s="41">
        <v>100</v>
      </c>
      <c r="AD13" s="41">
        <v>100</v>
      </c>
      <c r="AE13" s="41">
        <v>100</v>
      </c>
      <c r="AF13" s="41">
        <v>100</v>
      </c>
      <c r="AG13" s="41">
        <v>100</v>
      </c>
      <c r="AH13" s="41">
        <v>100</v>
      </c>
    </row>
    <row r="14" spans="1:34" ht="57.75" customHeight="1">
      <c r="A14" s="99" t="s">
        <v>210</v>
      </c>
      <c r="B14" s="92" t="s">
        <v>110</v>
      </c>
      <c r="C14" s="92">
        <v>2</v>
      </c>
      <c r="D14" s="92">
        <v>2</v>
      </c>
      <c r="E14" s="92">
        <v>0</v>
      </c>
      <c r="F14" s="92">
        <v>2</v>
      </c>
      <c r="G14" s="92">
        <v>0</v>
      </c>
      <c r="H14" s="93">
        <v>0</v>
      </c>
      <c r="I14" s="93">
        <v>8.0000000000000002E-3</v>
      </c>
      <c r="J14" s="93">
        <v>1.7000000000000001E-2</v>
      </c>
      <c r="K14" s="93">
        <v>1.7000000000000001E-2</v>
      </c>
      <c r="L14" s="93">
        <v>8.0000000000000002E-3</v>
      </c>
      <c r="M14" s="93">
        <v>8.9999999999999993E-3</v>
      </c>
      <c r="N14" s="93">
        <v>0</v>
      </c>
      <c r="O14" s="93">
        <v>0</v>
      </c>
      <c r="P14" s="93">
        <v>0.01</v>
      </c>
      <c r="Q14" s="93">
        <v>1E-3</v>
      </c>
      <c r="R14" s="89"/>
      <c r="S14" s="45" t="s">
        <v>111</v>
      </c>
      <c r="T14" s="45">
        <f t="shared" ref="T14:AH14" si="0">(C14/C13)</f>
        <v>4.2643923240938164E-4</v>
      </c>
      <c r="U14" s="45">
        <f t="shared" si="0"/>
        <v>4.4150110375275938E-4</v>
      </c>
      <c r="V14" s="45">
        <f t="shared" si="0"/>
        <v>0</v>
      </c>
      <c r="W14" s="45">
        <f t="shared" si="0"/>
        <v>6.0864272671941571E-4</v>
      </c>
      <c r="X14" s="45">
        <f t="shared" si="0"/>
        <v>0</v>
      </c>
      <c r="Y14" s="45">
        <f t="shared" si="0"/>
        <v>0</v>
      </c>
      <c r="Z14" s="45">
        <f t="shared" si="0"/>
        <v>3.4088173321317251E-6</v>
      </c>
      <c r="AA14" s="45">
        <f t="shared" si="0"/>
        <v>5.3189009648799229E-6</v>
      </c>
      <c r="AB14" s="45">
        <f t="shared" si="0"/>
        <v>5.3483775853899941E-6</v>
      </c>
      <c r="AC14" s="45">
        <f t="shared" si="0"/>
        <v>3.4091165743151194E-6</v>
      </c>
      <c r="AD14" s="45">
        <f t="shared" si="0"/>
        <v>1.0818803079752609E-5</v>
      </c>
      <c r="AE14" s="45">
        <f t="shared" si="0"/>
        <v>0</v>
      </c>
      <c r="AF14" s="45">
        <f t="shared" si="0"/>
        <v>0</v>
      </c>
      <c r="AG14" s="45">
        <f t="shared" si="0"/>
        <v>6.1470371281042543E-6</v>
      </c>
      <c r="AH14" s="45">
        <f t="shared" si="0"/>
        <v>7.5097034756034147E-6</v>
      </c>
    </row>
    <row r="15" spans="1:34" ht="57.75" customHeight="1">
      <c r="A15" s="100" t="s">
        <v>211</v>
      </c>
      <c r="B15" s="92" t="s">
        <v>110</v>
      </c>
      <c r="C15" s="92">
        <v>2</v>
      </c>
      <c r="D15" s="92">
        <v>2</v>
      </c>
      <c r="E15" s="92">
        <v>0</v>
      </c>
      <c r="F15" s="92">
        <v>2</v>
      </c>
      <c r="G15" s="92">
        <v>0</v>
      </c>
      <c r="H15" s="93">
        <v>0</v>
      </c>
      <c r="I15" s="93">
        <v>8.0000000000000002E-3</v>
      </c>
      <c r="J15" s="93">
        <v>1.7000000000000001E-2</v>
      </c>
      <c r="K15" s="93">
        <v>1.7000000000000001E-2</v>
      </c>
      <c r="L15" s="93">
        <v>8.0000000000000002E-3</v>
      </c>
      <c r="M15" s="93">
        <v>8.9999999999999993E-3</v>
      </c>
      <c r="N15" s="93">
        <v>0</v>
      </c>
      <c r="O15" s="93">
        <v>0</v>
      </c>
      <c r="P15" s="93">
        <v>0.01</v>
      </c>
      <c r="Q15" s="93">
        <v>1E-3</v>
      </c>
      <c r="R15" s="89"/>
      <c r="S15" s="45" t="s">
        <v>111</v>
      </c>
      <c r="T15" s="45">
        <f t="shared" ref="T15:AH15" si="1">(C15/C13)</f>
        <v>4.2643923240938164E-4</v>
      </c>
      <c r="U15" s="45">
        <f t="shared" si="1"/>
        <v>4.4150110375275938E-4</v>
      </c>
      <c r="V15" s="45">
        <f t="shared" si="1"/>
        <v>0</v>
      </c>
      <c r="W15" s="45">
        <f t="shared" si="1"/>
        <v>6.0864272671941571E-4</v>
      </c>
      <c r="X15" s="45">
        <f t="shared" si="1"/>
        <v>0</v>
      </c>
      <c r="Y15" s="45">
        <f t="shared" si="1"/>
        <v>0</v>
      </c>
      <c r="Z15" s="45">
        <f t="shared" si="1"/>
        <v>3.4088173321317251E-6</v>
      </c>
      <c r="AA15" s="45">
        <f t="shared" si="1"/>
        <v>5.3189009648799229E-6</v>
      </c>
      <c r="AB15" s="45">
        <f t="shared" si="1"/>
        <v>5.3483775853899941E-6</v>
      </c>
      <c r="AC15" s="45">
        <f t="shared" si="1"/>
        <v>3.4091165743151194E-6</v>
      </c>
      <c r="AD15" s="45">
        <f t="shared" si="1"/>
        <v>1.0818803079752609E-5</v>
      </c>
      <c r="AE15" s="45">
        <f t="shared" si="1"/>
        <v>0</v>
      </c>
      <c r="AF15" s="45">
        <f t="shared" si="1"/>
        <v>0</v>
      </c>
      <c r="AG15" s="45">
        <f t="shared" si="1"/>
        <v>6.1470371281042543E-6</v>
      </c>
      <c r="AH15" s="45">
        <f t="shared" si="1"/>
        <v>7.5097034756034147E-6</v>
      </c>
    </row>
    <row r="16" spans="1:34" ht="57.75" customHeight="1">
      <c r="A16" s="99" t="s">
        <v>212</v>
      </c>
      <c r="B16" s="92">
        <v>6</v>
      </c>
      <c r="C16" s="92">
        <v>8</v>
      </c>
      <c r="D16" s="92">
        <v>8</v>
      </c>
      <c r="E16" s="92">
        <v>1</v>
      </c>
      <c r="F16" s="92">
        <v>7</v>
      </c>
      <c r="G16" s="92">
        <v>0</v>
      </c>
      <c r="H16" s="93">
        <v>2.9000000000000001E-2</v>
      </c>
      <c r="I16" s="93">
        <v>8.7999999999999995E-2</v>
      </c>
      <c r="J16" s="93">
        <v>0.15</v>
      </c>
      <c r="K16" s="93">
        <v>0.151</v>
      </c>
      <c r="L16" s="93">
        <v>8.7999999999999995E-2</v>
      </c>
      <c r="M16" s="93">
        <v>6.3E-2</v>
      </c>
      <c r="N16" s="93">
        <v>0</v>
      </c>
      <c r="O16" s="93">
        <v>1E-3</v>
      </c>
      <c r="P16" s="93">
        <v>0.14399999999999999</v>
      </c>
      <c r="Q16" s="93">
        <v>1.285E-2</v>
      </c>
      <c r="R16" s="89"/>
      <c r="S16" s="45">
        <f>(B16/B13)</f>
        <v>2.3210831721470018E-3</v>
      </c>
      <c r="T16" s="45">
        <f t="shared" ref="T16:AH16" si="2">(C16/C13)</f>
        <v>1.7057569296375266E-3</v>
      </c>
      <c r="U16" s="45">
        <f t="shared" si="2"/>
        <v>1.7660044150110375E-3</v>
      </c>
      <c r="V16" s="45">
        <f t="shared" si="2"/>
        <v>8.0385852090032153E-4</v>
      </c>
      <c r="W16" s="45">
        <f t="shared" si="2"/>
        <v>2.1302495435179549E-3</v>
      </c>
      <c r="X16" s="45">
        <f t="shared" si="2"/>
        <v>0</v>
      </c>
      <c r="Y16" s="45">
        <f t="shared" si="2"/>
        <v>4.5353601701542026E-4</v>
      </c>
      <c r="Z16" s="45">
        <f t="shared" si="2"/>
        <v>3.7496990653448978E-5</v>
      </c>
      <c r="AA16" s="45">
        <f t="shared" si="2"/>
        <v>4.693147910188167E-5</v>
      </c>
      <c r="AB16" s="45">
        <f t="shared" si="2"/>
        <v>4.7506177376111122E-5</v>
      </c>
      <c r="AC16" s="45">
        <f t="shared" si="2"/>
        <v>3.750028231746631E-5</v>
      </c>
      <c r="AD16" s="45">
        <f t="shared" si="2"/>
        <v>7.5731621558268271E-5</v>
      </c>
      <c r="AE16" s="45">
        <f t="shared" si="2"/>
        <v>0</v>
      </c>
      <c r="AF16" s="45">
        <f t="shared" si="2"/>
        <v>-1.7187150885997629E-5</v>
      </c>
      <c r="AG16" s="45">
        <f t="shared" si="2"/>
        <v>8.8517334644701252E-5</v>
      </c>
      <c r="AH16" s="45">
        <f t="shared" si="2"/>
        <v>9.6499689661503875E-5</v>
      </c>
    </row>
    <row r="17" spans="1:34" ht="57.75" customHeight="1">
      <c r="A17" s="100" t="s">
        <v>213</v>
      </c>
      <c r="B17" s="92">
        <v>3</v>
      </c>
      <c r="C17" s="92">
        <v>3</v>
      </c>
      <c r="D17" s="92">
        <v>3</v>
      </c>
      <c r="E17" s="92">
        <v>0</v>
      </c>
      <c r="F17" s="92">
        <v>3</v>
      </c>
      <c r="G17" s="92">
        <v>0</v>
      </c>
      <c r="H17" s="93">
        <v>0</v>
      </c>
      <c r="I17" s="93">
        <v>3.5999999999999997E-2</v>
      </c>
      <c r="J17" s="93">
        <v>4.7E-2</v>
      </c>
      <c r="K17" s="93">
        <v>4.7E-2</v>
      </c>
      <c r="L17" s="93">
        <v>3.5999999999999997E-2</v>
      </c>
      <c r="M17" s="93">
        <v>1.0999999999999999E-2</v>
      </c>
      <c r="N17" s="93">
        <v>0</v>
      </c>
      <c r="O17" s="93">
        <v>0</v>
      </c>
      <c r="P17" s="93">
        <v>0.13500000000000001</v>
      </c>
      <c r="Q17" s="93">
        <v>1.2E-2</v>
      </c>
      <c r="R17" s="89"/>
      <c r="S17" s="45">
        <f>(B17/B13)</f>
        <v>1.1605415860735009E-3</v>
      </c>
      <c r="T17" s="45">
        <f t="shared" ref="T17:AH17" si="3">(C17/C13)</f>
        <v>6.3965884861407255E-4</v>
      </c>
      <c r="U17" s="45">
        <f t="shared" si="3"/>
        <v>6.6225165562913907E-4</v>
      </c>
      <c r="V17" s="45">
        <f t="shared" si="3"/>
        <v>0</v>
      </c>
      <c r="W17" s="45">
        <f t="shared" si="3"/>
        <v>9.1296409007912357E-4</v>
      </c>
      <c r="X17" s="45">
        <f t="shared" si="3"/>
        <v>0</v>
      </c>
      <c r="Y17" s="45">
        <f t="shared" si="3"/>
        <v>0</v>
      </c>
      <c r="Z17" s="45">
        <f t="shared" si="3"/>
        <v>1.5339677994592763E-5</v>
      </c>
      <c r="AA17" s="45">
        <f t="shared" si="3"/>
        <v>1.4705196785256258E-5</v>
      </c>
      <c r="AB17" s="45">
        <f t="shared" si="3"/>
        <v>1.4786690971372337E-5</v>
      </c>
      <c r="AC17" s="45">
        <f t="shared" si="3"/>
        <v>1.5341024584418036E-5</v>
      </c>
      <c r="AD17" s="45">
        <f t="shared" si="3"/>
        <v>1.3222981541919857E-5</v>
      </c>
      <c r="AE17" s="45">
        <f t="shared" si="3"/>
        <v>0</v>
      </c>
      <c r="AF17" s="45">
        <f t="shared" si="3"/>
        <v>0</v>
      </c>
      <c r="AG17" s="45">
        <f t="shared" si="3"/>
        <v>8.2985001229407437E-5</v>
      </c>
      <c r="AH17" s="45">
        <f t="shared" si="3"/>
        <v>9.0116441707240976E-5</v>
      </c>
    </row>
    <row r="18" spans="1:34" ht="57.75" customHeight="1">
      <c r="A18" s="100" t="s">
        <v>214</v>
      </c>
      <c r="B18" s="92">
        <v>3</v>
      </c>
      <c r="C18" s="92">
        <v>5</v>
      </c>
      <c r="D18" s="92">
        <v>5</v>
      </c>
      <c r="E18" s="92">
        <v>1</v>
      </c>
      <c r="F18" s="92">
        <v>4</v>
      </c>
      <c r="G18" s="92">
        <v>0</v>
      </c>
      <c r="H18" s="93">
        <v>2.9000000000000001E-2</v>
      </c>
      <c r="I18" s="93">
        <v>5.1999999999999998E-2</v>
      </c>
      <c r="J18" s="93">
        <v>0.10299999999999999</v>
      </c>
      <c r="K18" s="93">
        <v>0.104</v>
      </c>
      <c r="L18" s="93">
        <v>5.1999999999999998E-2</v>
      </c>
      <c r="M18" s="93">
        <v>5.1999999999999998E-2</v>
      </c>
      <c r="N18" s="93">
        <v>0</v>
      </c>
      <c r="O18" s="93">
        <v>1E-3</v>
      </c>
      <c r="P18" s="93">
        <v>8.9999999999999993E-3</v>
      </c>
      <c r="Q18" s="93">
        <v>8.4999999999999995E-4</v>
      </c>
      <c r="R18" s="89"/>
      <c r="S18" s="45">
        <f>(B18/B13)</f>
        <v>1.1605415860735009E-3</v>
      </c>
      <c r="T18" s="45">
        <f t="shared" ref="T18:AH18" si="4">(C18/C13)</f>
        <v>1.0660980810234541E-3</v>
      </c>
      <c r="U18" s="45">
        <f t="shared" si="4"/>
        <v>1.1037527593818985E-3</v>
      </c>
      <c r="V18" s="45">
        <f t="shared" si="4"/>
        <v>8.0385852090032153E-4</v>
      </c>
      <c r="W18" s="45">
        <f t="shared" si="4"/>
        <v>1.2172854534388314E-3</v>
      </c>
      <c r="X18" s="45">
        <f t="shared" si="4"/>
        <v>0</v>
      </c>
      <c r="Y18" s="45">
        <f t="shared" si="4"/>
        <v>4.5353601701542026E-4</v>
      </c>
      <c r="Z18" s="45">
        <f t="shared" si="4"/>
        <v>2.2157312658856214E-5</v>
      </c>
      <c r="AA18" s="45">
        <f t="shared" si="4"/>
        <v>3.2226282316625413E-5</v>
      </c>
      <c r="AB18" s="45">
        <f t="shared" si="4"/>
        <v>3.2719486404738789E-5</v>
      </c>
      <c r="AC18" s="45">
        <f t="shared" si="4"/>
        <v>2.2159257733048275E-5</v>
      </c>
      <c r="AD18" s="45">
        <f t="shared" si="4"/>
        <v>6.2508640016348409E-5</v>
      </c>
      <c r="AE18" s="45">
        <f t="shared" si="4"/>
        <v>0</v>
      </c>
      <c r="AF18" s="45">
        <f t="shared" si="4"/>
        <v>-1.7187150885997629E-5</v>
      </c>
      <c r="AG18" s="45">
        <f t="shared" si="4"/>
        <v>5.5323334152938283E-6</v>
      </c>
      <c r="AH18" s="45">
        <f t="shared" si="4"/>
        <v>6.3832479542629023E-6</v>
      </c>
    </row>
    <row r="19" spans="1:34" ht="57.75" customHeight="1">
      <c r="A19" s="99" t="s">
        <v>215</v>
      </c>
      <c r="B19" s="92">
        <v>2493</v>
      </c>
      <c r="C19" s="92">
        <v>4379</v>
      </c>
      <c r="D19" s="92">
        <v>4243</v>
      </c>
      <c r="E19" s="92">
        <v>1070</v>
      </c>
      <c r="F19" s="92">
        <v>3173</v>
      </c>
      <c r="G19" s="92">
        <v>136</v>
      </c>
      <c r="H19" s="93">
        <v>48.905000000000001</v>
      </c>
      <c r="I19" s="93">
        <v>206.715</v>
      </c>
      <c r="J19" s="93">
        <v>369.423</v>
      </c>
      <c r="K19" s="93">
        <v>377.57400000000001</v>
      </c>
      <c r="L19" s="93">
        <v>206.50899999999999</v>
      </c>
      <c r="M19" s="93">
        <v>171.065</v>
      </c>
      <c r="N19" s="93">
        <v>7.2809999999999997</v>
      </c>
      <c r="O19" s="93">
        <v>2.4609999999999999</v>
      </c>
      <c r="P19" s="93">
        <v>230.84399999999999</v>
      </c>
      <c r="Q19" s="93">
        <v>18.616599999999998</v>
      </c>
      <c r="R19" s="89"/>
      <c r="S19" s="45">
        <f>(B19/B13)</f>
        <v>0.96441005802707935</v>
      </c>
      <c r="T19" s="45">
        <f t="shared" ref="T19:AH19" si="5">(C19/C13)</f>
        <v>0.93368869936034116</v>
      </c>
      <c r="U19" s="45">
        <f t="shared" si="5"/>
        <v>0.93664459161147906</v>
      </c>
      <c r="V19" s="45">
        <f t="shared" si="5"/>
        <v>0.86012861736334401</v>
      </c>
      <c r="W19" s="45">
        <f t="shared" si="5"/>
        <v>0.96561168594035296</v>
      </c>
      <c r="X19" s="45">
        <f t="shared" si="5"/>
        <v>0.85</v>
      </c>
      <c r="Y19" s="45">
        <f t="shared" si="5"/>
        <v>0.76483375559100442</v>
      </c>
      <c r="Z19" s="45">
        <f t="shared" si="5"/>
        <v>8.8081709351451196E-2</v>
      </c>
      <c r="AA19" s="45">
        <f t="shared" si="5"/>
        <v>0.11558378536169622</v>
      </c>
      <c r="AB19" s="45">
        <f t="shared" si="5"/>
        <v>0.11878872461329656</v>
      </c>
      <c r="AC19" s="45">
        <f t="shared" si="5"/>
        <v>8.8001656830655112E-2</v>
      </c>
      <c r="AD19" s="45">
        <f t="shared" si="5"/>
        <v>0.20563539431532002</v>
      </c>
      <c r="AE19" s="45">
        <f t="shared" si="5"/>
        <v>5.7753170832308777E-2</v>
      </c>
      <c r="AF19" s="45">
        <f t="shared" si="5"/>
        <v>-4.2297578330440164E-2</v>
      </c>
      <c r="AG19" s="45">
        <f t="shared" si="5"/>
        <v>0.14190066388000983</v>
      </c>
      <c r="AH19" s="45">
        <f t="shared" si="5"/>
        <v>0.13980514572391853</v>
      </c>
    </row>
    <row r="20" spans="1:34" ht="57.75" customHeight="1">
      <c r="A20" s="101" t="s">
        <v>216</v>
      </c>
      <c r="B20" s="97">
        <v>23</v>
      </c>
      <c r="C20" s="97">
        <v>143</v>
      </c>
      <c r="D20" s="97">
        <v>143</v>
      </c>
      <c r="E20" s="97">
        <v>109</v>
      </c>
      <c r="F20" s="97">
        <v>34</v>
      </c>
      <c r="G20" s="97">
        <v>0</v>
      </c>
      <c r="H20" s="98">
        <v>8.0120000000000005</v>
      </c>
      <c r="I20" s="98">
        <v>21.07</v>
      </c>
      <c r="J20" s="98">
        <v>40.277000000000001</v>
      </c>
      <c r="K20" s="98">
        <v>44.509</v>
      </c>
      <c r="L20" s="98">
        <v>21.07</v>
      </c>
      <c r="M20" s="98">
        <v>23.439</v>
      </c>
      <c r="N20" s="98">
        <v>3.7629999999999999</v>
      </c>
      <c r="O20" s="98">
        <v>0.73499999999999999</v>
      </c>
      <c r="P20" s="98">
        <v>36.408999999999999</v>
      </c>
      <c r="Q20" s="98">
        <v>3.4274499999999999</v>
      </c>
      <c r="R20" s="89"/>
      <c r="S20" s="45">
        <f>(B20/B13)</f>
        <v>8.8974854932301738E-3</v>
      </c>
      <c r="T20" s="45">
        <f t="shared" ref="T20:AH20" si="6">(C20/C13)</f>
        <v>3.0490405117270789E-2</v>
      </c>
      <c r="U20" s="45">
        <f t="shared" si="6"/>
        <v>3.1567328918322299E-2</v>
      </c>
      <c r="V20" s="45">
        <f t="shared" si="6"/>
        <v>8.7620578778135047E-2</v>
      </c>
      <c r="W20" s="45">
        <f t="shared" si="6"/>
        <v>1.0346926354230066E-2</v>
      </c>
      <c r="X20" s="45">
        <f t="shared" si="6"/>
        <v>0</v>
      </c>
      <c r="Y20" s="45">
        <f t="shared" si="6"/>
        <v>0.12530105408026024</v>
      </c>
      <c r="Z20" s="45">
        <f t="shared" si="6"/>
        <v>8.9779726485019317E-3</v>
      </c>
      <c r="AA20" s="45">
        <f t="shared" si="6"/>
        <v>1.2601727891909921E-2</v>
      </c>
      <c r="AB20" s="45">
        <f t="shared" si="6"/>
        <v>1.4002996349889604E-2</v>
      </c>
      <c r="AC20" s="45">
        <f t="shared" si="6"/>
        <v>8.9787607776024448E-3</v>
      </c>
      <c r="AD20" s="45">
        <f t="shared" si="6"/>
        <v>2.8175769487369048E-2</v>
      </c>
      <c r="AE20" s="45">
        <f t="shared" si="6"/>
        <v>2.9848260107399799E-2</v>
      </c>
      <c r="AF20" s="45">
        <f t="shared" si="6"/>
        <v>-1.2632555901208256E-2</v>
      </c>
      <c r="AG20" s="45">
        <f t="shared" si="6"/>
        <v>2.2380747479714778E-2</v>
      </c>
      <c r="AH20" s="45">
        <f t="shared" si="6"/>
        <v>2.5739133177456922E-2</v>
      </c>
    </row>
    <row r="21" spans="1:34" ht="57.75" customHeight="1">
      <c r="A21" s="101" t="s">
        <v>217</v>
      </c>
      <c r="B21" s="97">
        <v>2470</v>
      </c>
      <c r="C21" s="97">
        <v>4236</v>
      </c>
      <c r="D21" s="97">
        <v>4100</v>
      </c>
      <c r="E21" s="97">
        <v>961</v>
      </c>
      <c r="F21" s="97">
        <v>3139</v>
      </c>
      <c r="G21" s="97">
        <v>136</v>
      </c>
      <c r="H21" s="98">
        <v>40.893000000000001</v>
      </c>
      <c r="I21" s="98">
        <v>185.64500000000001</v>
      </c>
      <c r="J21" s="98">
        <v>329.14600000000002</v>
      </c>
      <c r="K21" s="98">
        <v>333.065</v>
      </c>
      <c r="L21" s="98">
        <v>185.43899999999999</v>
      </c>
      <c r="M21" s="98">
        <v>147.626</v>
      </c>
      <c r="N21" s="98">
        <v>3.5179999999999998</v>
      </c>
      <c r="O21" s="98">
        <v>1.726</v>
      </c>
      <c r="P21" s="98">
        <v>194.435</v>
      </c>
      <c r="Q21" s="98">
        <v>15.18915</v>
      </c>
      <c r="R21" s="89"/>
      <c r="S21" s="45">
        <f>(B21/B13)</f>
        <v>0.95551257253384914</v>
      </c>
      <c r="T21" s="45">
        <f t="shared" ref="T21:AH21" si="7">(C21/C13)</f>
        <v>0.90319829424307041</v>
      </c>
      <c r="U21" s="45">
        <f t="shared" si="7"/>
        <v>0.90507726269315669</v>
      </c>
      <c r="V21" s="45">
        <f t="shared" si="7"/>
        <v>0.772508038585209</v>
      </c>
      <c r="W21" s="45">
        <f t="shared" si="7"/>
        <v>0.95526475958612289</v>
      </c>
      <c r="X21" s="45">
        <f t="shared" si="7"/>
        <v>0.85</v>
      </c>
      <c r="Y21" s="45">
        <f t="shared" si="7"/>
        <v>0.63953270151074415</v>
      </c>
      <c r="Z21" s="45">
        <f t="shared" si="7"/>
        <v>7.9103736702949276E-2</v>
      </c>
      <c r="AA21" s="45">
        <f t="shared" si="7"/>
        <v>0.10298205746978631</v>
      </c>
      <c r="AB21" s="45">
        <f t="shared" si="7"/>
        <v>0.10478572826340696</v>
      </c>
      <c r="AC21" s="45">
        <f t="shared" si="7"/>
        <v>7.9022896053052669E-2</v>
      </c>
      <c r="AD21" s="45">
        <f t="shared" si="7"/>
        <v>0.177459624827951</v>
      </c>
      <c r="AE21" s="45">
        <f t="shared" si="7"/>
        <v>2.7904910724908978E-2</v>
      </c>
      <c r="AF21" s="45">
        <f t="shared" si="7"/>
        <v>-2.9665022429231906E-2</v>
      </c>
      <c r="AG21" s="45">
        <f t="shared" si="7"/>
        <v>0.11951991640029506</v>
      </c>
      <c r="AH21" s="45">
        <f t="shared" si="7"/>
        <v>0.11406601254646161</v>
      </c>
    </row>
    <row r="22" spans="1:34" ht="57.75" customHeight="1">
      <c r="A22" s="102" t="s">
        <v>218</v>
      </c>
      <c r="B22" s="97" t="s">
        <v>110</v>
      </c>
      <c r="C22" s="97">
        <v>1</v>
      </c>
      <c r="D22" s="97">
        <v>1</v>
      </c>
      <c r="E22" s="97">
        <v>0</v>
      </c>
      <c r="F22" s="97">
        <v>1</v>
      </c>
      <c r="G22" s="97">
        <v>0</v>
      </c>
      <c r="H22" s="98">
        <v>0</v>
      </c>
      <c r="I22" s="98">
        <v>6.0000000000000001E-3</v>
      </c>
      <c r="J22" s="98">
        <v>8.0000000000000002E-3</v>
      </c>
      <c r="K22" s="98">
        <v>8.0000000000000002E-3</v>
      </c>
      <c r="L22" s="98">
        <v>6.0000000000000001E-3</v>
      </c>
      <c r="M22" s="98">
        <v>2E-3</v>
      </c>
      <c r="N22" s="98">
        <v>0</v>
      </c>
      <c r="O22" s="98">
        <v>0</v>
      </c>
      <c r="P22" s="98">
        <v>0.1</v>
      </c>
      <c r="Q22" s="98">
        <v>5.0000000000000001E-3</v>
      </c>
      <c r="R22" s="89"/>
      <c r="S22" s="45" t="s">
        <v>111</v>
      </c>
      <c r="T22" s="45">
        <f t="shared" ref="T22:AH22" si="8">(C22/C13)</f>
        <v>2.1321961620469082E-4</v>
      </c>
      <c r="U22" s="45">
        <f t="shared" si="8"/>
        <v>2.2075055187637969E-4</v>
      </c>
      <c r="V22" s="45">
        <f t="shared" si="8"/>
        <v>0</v>
      </c>
      <c r="W22" s="45">
        <f t="shared" si="8"/>
        <v>3.0432136335970786E-4</v>
      </c>
      <c r="X22" s="45">
        <f t="shared" si="8"/>
        <v>0</v>
      </c>
      <c r="Y22" s="45">
        <f t="shared" si="8"/>
        <v>0</v>
      </c>
      <c r="Z22" s="45">
        <f t="shared" si="8"/>
        <v>2.5566129990987942E-6</v>
      </c>
      <c r="AA22" s="45">
        <f t="shared" si="8"/>
        <v>2.5030122187670227E-6</v>
      </c>
      <c r="AB22" s="45">
        <f t="shared" si="8"/>
        <v>2.5168835695952914E-6</v>
      </c>
      <c r="AC22" s="45">
        <f t="shared" si="8"/>
        <v>2.5568374307363396E-6</v>
      </c>
      <c r="AD22" s="45">
        <f t="shared" si="8"/>
        <v>2.4041784621672469E-6</v>
      </c>
      <c r="AE22" s="45">
        <f t="shared" si="8"/>
        <v>0</v>
      </c>
      <c r="AF22" s="45">
        <f t="shared" si="8"/>
        <v>0</v>
      </c>
      <c r="AG22" s="45">
        <f t="shared" si="8"/>
        <v>6.1470371281042538E-5</v>
      </c>
      <c r="AH22" s="45">
        <f t="shared" si="8"/>
        <v>3.7548517378017077E-5</v>
      </c>
    </row>
    <row r="23" spans="1:34" ht="57.75" customHeight="1">
      <c r="A23" s="101" t="s">
        <v>219</v>
      </c>
      <c r="B23" s="97" t="s">
        <v>110</v>
      </c>
      <c r="C23" s="97">
        <v>1</v>
      </c>
      <c r="D23" s="97">
        <v>1</v>
      </c>
      <c r="E23" s="97">
        <v>0</v>
      </c>
      <c r="F23" s="97">
        <v>1</v>
      </c>
      <c r="G23" s="97">
        <v>0</v>
      </c>
      <c r="H23" s="98">
        <v>0</v>
      </c>
      <c r="I23" s="98">
        <v>6.0000000000000001E-3</v>
      </c>
      <c r="J23" s="98">
        <v>8.0000000000000002E-3</v>
      </c>
      <c r="K23" s="98">
        <v>8.0000000000000002E-3</v>
      </c>
      <c r="L23" s="98">
        <v>6.0000000000000001E-3</v>
      </c>
      <c r="M23" s="98">
        <v>2E-3</v>
      </c>
      <c r="N23" s="98">
        <v>0</v>
      </c>
      <c r="O23" s="98">
        <v>0</v>
      </c>
      <c r="P23" s="98">
        <v>0.1</v>
      </c>
      <c r="Q23" s="98">
        <v>5.0000000000000001E-3</v>
      </c>
      <c r="R23" s="89"/>
      <c r="S23" s="45" t="s">
        <v>111</v>
      </c>
      <c r="T23" s="45">
        <f t="shared" ref="T23:AH23" si="9">(C23/C13)</f>
        <v>2.1321961620469082E-4</v>
      </c>
      <c r="U23" s="45">
        <f t="shared" si="9"/>
        <v>2.2075055187637969E-4</v>
      </c>
      <c r="V23" s="45">
        <f t="shared" si="9"/>
        <v>0</v>
      </c>
      <c r="W23" s="45">
        <f t="shared" si="9"/>
        <v>3.0432136335970786E-4</v>
      </c>
      <c r="X23" s="45">
        <f t="shared" si="9"/>
        <v>0</v>
      </c>
      <c r="Y23" s="45">
        <f t="shared" si="9"/>
        <v>0</v>
      </c>
      <c r="Z23" s="45">
        <f t="shared" si="9"/>
        <v>2.5566129990987942E-6</v>
      </c>
      <c r="AA23" s="45">
        <f t="shared" si="9"/>
        <v>2.5030122187670227E-6</v>
      </c>
      <c r="AB23" s="45">
        <f t="shared" si="9"/>
        <v>2.5168835695952914E-6</v>
      </c>
      <c r="AC23" s="45">
        <f t="shared" si="9"/>
        <v>2.5568374307363396E-6</v>
      </c>
      <c r="AD23" s="45">
        <f t="shared" si="9"/>
        <v>2.4041784621672469E-6</v>
      </c>
      <c r="AE23" s="45">
        <f t="shared" si="9"/>
        <v>0</v>
      </c>
      <c r="AF23" s="45">
        <f t="shared" si="9"/>
        <v>0</v>
      </c>
      <c r="AG23" s="45">
        <f t="shared" si="9"/>
        <v>6.1470371281042538E-5</v>
      </c>
      <c r="AH23" s="45">
        <f t="shared" si="9"/>
        <v>3.7548517378017077E-5</v>
      </c>
    </row>
    <row r="24" spans="1:34" ht="57.75" customHeight="1">
      <c r="A24" s="102" t="s">
        <v>220</v>
      </c>
      <c r="B24" s="97" t="s">
        <v>110</v>
      </c>
      <c r="C24" s="97">
        <v>1</v>
      </c>
      <c r="D24" s="97">
        <v>1</v>
      </c>
      <c r="E24" s="97">
        <v>0</v>
      </c>
      <c r="F24" s="97">
        <v>1</v>
      </c>
      <c r="G24" s="97">
        <v>0</v>
      </c>
      <c r="H24" s="98">
        <v>0</v>
      </c>
      <c r="I24" s="98">
        <v>6.0000000000000001E-3</v>
      </c>
      <c r="J24" s="98">
        <v>1.2E-2</v>
      </c>
      <c r="K24" s="98">
        <v>1.2E-2</v>
      </c>
      <c r="L24" s="98">
        <v>6.0000000000000001E-3</v>
      </c>
      <c r="M24" s="98">
        <v>6.0000000000000001E-3</v>
      </c>
      <c r="N24" s="98">
        <v>4.0000000000000001E-3</v>
      </c>
      <c r="O24" s="98">
        <v>0</v>
      </c>
      <c r="P24" s="98">
        <v>5.5E-2</v>
      </c>
      <c r="Q24" s="98">
        <v>3.0000000000000001E-3</v>
      </c>
      <c r="R24" s="89"/>
      <c r="S24" s="45" t="s">
        <v>111</v>
      </c>
      <c r="T24" s="45">
        <f t="shared" ref="T24:AH24" si="10">(C24/C13)</f>
        <v>2.1321961620469082E-4</v>
      </c>
      <c r="U24" s="45">
        <f t="shared" si="10"/>
        <v>2.2075055187637969E-4</v>
      </c>
      <c r="V24" s="45">
        <f t="shared" si="10"/>
        <v>0</v>
      </c>
      <c r="W24" s="45">
        <f t="shared" si="10"/>
        <v>3.0432136335970786E-4</v>
      </c>
      <c r="X24" s="45">
        <f t="shared" si="10"/>
        <v>0</v>
      </c>
      <c r="Y24" s="45">
        <f t="shared" si="10"/>
        <v>0</v>
      </c>
      <c r="Z24" s="45">
        <f t="shared" si="10"/>
        <v>2.5566129990987942E-6</v>
      </c>
      <c r="AA24" s="45">
        <f t="shared" si="10"/>
        <v>3.7545183281505341E-6</v>
      </c>
      <c r="AB24" s="45">
        <f t="shared" si="10"/>
        <v>3.7753253543929373E-6</v>
      </c>
      <c r="AC24" s="45">
        <f t="shared" si="10"/>
        <v>2.5568374307363396E-6</v>
      </c>
      <c r="AD24" s="45">
        <f t="shared" si="10"/>
        <v>7.2125353865017402E-6</v>
      </c>
      <c r="AE24" s="45">
        <f t="shared" si="10"/>
        <v>3.172815318352357E-5</v>
      </c>
      <c r="AF24" s="45">
        <f t="shared" si="10"/>
        <v>0</v>
      </c>
      <c r="AG24" s="45">
        <f t="shared" si="10"/>
        <v>3.3808704204573396E-5</v>
      </c>
      <c r="AH24" s="45">
        <f t="shared" si="10"/>
        <v>2.2529110426810244E-5</v>
      </c>
    </row>
    <row r="25" spans="1:34" ht="57.75" customHeight="1">
      <c r="A25" s="101" t="s">
        <v>221</v>
      </c>
      <c r="B25" s="97" t="s">
        <v>110</v>
      </c>
      <c r="C25" s="97">
        <v>1</v>
      </c>
      <c r="D25" s="97">
        <v>1</v>
      </c>
      <c r="E25" s="97">
        <v>0</v>
      </c>
      <c r="F25" s="97">
        <v>1</v>
      </c>
      <c r="G25" s="97">
        <v>0</v>
      </c>
      <c r="H25" s="98">
        <v>0</v>
      </c>
      <c r="I25" s="98">
        <v>6.0000000000000001E-3</v>
      </c>
      <c r="J25" s="98">
        <v>1.2E-2</v>
      </c>
      <c r="K25" s="98">
        <v>1.2E-2</v>
      </c>
      <c r="L25" s="98">
        <v>6.0000000000000001E-3</v>
      </c>
      <c r="M25" s="98">
        <v>6.0000000000000001E-3</v>
      </c>
      <c r="N25" s="98">
        <v>4.0000000000000001E-3</v>
      </c>
      <c r="O25" s="98">
        <v>0</v>
      </c>
      <c r="P25" s="98">
        <v>5.5E-2</v>
      </c>
      <c r="Q25" s="98">
        <v>3.0000000000000001E-3</v>
      </c>
      <c r="R25" s="89"/>
      <c r="S25" s="45" t="s">
        <v>111</v>
      </c>
      <c r="T25" s="45">
        <f t="shared" ref="T25:AH25" si="11">(C25/C13)</f>
        <v>2.1321961620469082E-4</v>
      </c>
      <c r="U25" s="45">
        <f t="shared" si="11"/>
        <v>2.2075055187637969E-4</v>
      </c>
      <c r="V25" s="45">
        <f t="shared" si="11"/>
        <v>0</v>
      </c>
      <c r="W25" s="45">
        <f t="shared" si="11"/>
        <v>3.0432136335970786E-4</v>
      </c>
      <c r="X25" s="45">
        <f t="shared" si="11"/>
        <v>0</v>
      </c>
      <c r="Y25" s="45">
        <f t="shared" si="11"/>
        <v>0</v>
      </c>
      <c r="Z25" s="45">
        <f t="shared" si="11"/>
        <v>2.5566129990987942E-6</v>
      </c>
      <c r="AA25" s="45">
        <f t="shared" si="11"/>
        <v>3.7545183281505341E-6</v>
      </c>
      <c r="AB25" s="45">
        <f t="shared" si="11"/>
        <v>3.7753253543929373E-6</v>
      </c>
      <c r="AC25" s="45">
        <f t="shared" si="11"/>
        <v>2.5568374307363396E-6</v>
      </c>
      <c r="AD25" s="45">
        <f t="shared" si="11"/>
        <v>7.2125353865017402E-6</v>
      </c>
      <c r="AE25" s="45">
        <f t="shared" si="11"/>
        <v>3.172815318352357E-5</v>
      </c>
      <c r="AF25" s="45">
        <f t="shared" si="11"/>
        <v>0</v>
      </c>
      <c r="AG25" s="45">
        <f t="shared" si="11"/>
        <v>3.3808704204573396E-5</v>
      </c>
      <c r="AH25" s="45">
        <f t="shared" si="11"/>
        <v>2.2529110426810244E-5</v>
      </c>
    </row>
    <row r="26" spans="1:34" ht="57.75" customHeight="1">
      <c r="A26" s="102" t="s">
        <v>222</v>
      </c>
      <c r="B26" s="97">
        <v>4</v>
      </c>
      <c r="C26" s="97">
        <v>17</v>
      </c>
      <c r="D26" s="97">
        <v>17</v>
      </c>
      <c r="E26" s="97">
        <v>15</v>
      </c>
      <c r="F26" s="97">
        <v>2</v>
      </c>
      <c r="G26" s="97">
        <v>0</v>
      </c>
      <c r="H26" s="98">
        <v>0.56699999999999995</v>
      </c>
      <c r="I26" s="98">
        <v>0.64</v>
      </c>
      <c r="J26" s="98">
        <v>0.85399999999999998</v>
      </c>
      <c r="K26" s="98">
        <v>0.86299999999999999</v>
      </c>
      <c r="L26" s="98">
        <v>0.64</v>
      </c>
      <c r="M26" s="98">
        <v>0.223</v>
      </c>
      <c r="N26" s="98">
        <v>1E-3</v>
      </c>
      <c r="O26" s="98">
        <v>7.0000000000000001E-3</v>
      </c>
      <c r="P26" s="98">
        <v>1.161</v>
      </c>
      <c r="Q26" s="98">
        <v>0.17871000000000001</v>
      </c>
      <c r="R26" s="89"/>
      <c r="S26" s="45">
        <f>(B26/B13)</f>
        <v>1.5473887814313346E-3</v>
      </c>
      <c r="T26" s="45">
        <f t="shared" ref="T26:AH26" si="12">(C26/C13)</f>
        <v>3.6247334754797443E-3</v>
      </c>
      <c r="U26" s="45">
        <f t="shared" si="12"/>
        <v>3.7527593818984547E-3</v>
      </c>
      <c r="V26" s="45">
        <f t="shared" si="12"/>
        <v>1.2057877813504822E-2</v>
      </c>
      <c r="W26" s="45">
        <f t="shared" si="12"/>
        <v>6.0864272671941571E-4</v>
      </c>
      <c r="X26" s="45">
        <f t="shared" si="12"/>
        <v>0</v>
      </c>
      <c r="Y26" s="45">
        <f t="shared" si="12"/>
        <v>8.8674110913014911E-3</v>
      </c>
      <c r="Z26" s="45">
        <f t="shared" si="12"/>
        <v>2.7270538657053804E-4</v>
      </c>
      <c r="AA26" s="45">
        <f t="shared" si="12"/>
        <v>2.6719655435337964E-4</v>
      </c>
      <c r="AB26" s="45">
        <f t="shared" si="12"/>
        <v>2.7150881507009204E-4</v>
      </c>
      <c r="AC26" s="45">
        <f t="shared" si="12"/>
        <v>2.7272932594520955E-4</v>
      </c>
      <c r="AD26" s="45">
        <f t="shared" si="12"/>
        <v>2.6806589853164801E-4</v>
      </c>
      <c r="AE26" s="45">
        <f t="shared" si="12"/>
        <v>7.9320382958808924E-6</v>
      </c>
      <c r="AF26" s="45">
        <f t="shared" si="12"/>
        <v>-1.2031005620198339E-4</v>
      </c>
      <c r="AG26" s="45">
        <f t="shared" si="12"/>
        <v>7.1367101057290391E-4</v>
      </c>
      <c r="AH26" s="45">
        <f t="shared" si="12"/>
        <v>1.3420591081250864E-3</v>
      </c>
    </row>
    <row r="27" spans="1:34" ht="57.75" customHeight="1">
      <c r="A27" s="101" t="s">
        <v>223</v>
      </c>
      <c r="B27" s="97">
        <v>4</v>
      </c>
      <c r="C27" s="97">
        <v>17</v>
      </c>
      <c r="D27" s="97">
        <v>17</v>
      </c>
      <c r="E27" s="97">
        <v>15</v>
      </c>
      <c r="F27" s="97">
        <v>2</v>
      </c>
      <c r="G27" s="97">
        <v>0</v>
      </c>
      <c r="H27" s="98">
        <v>0.56699999999999995</v>
      </c>
      <c r="I27" s="98">
        <v>0.64</v>
      </c>
      <c r="J27" s="98">
        <v>0.85399999999999998</v>
      </c>
      <c r="K27" s="98">
        <v>0.86299999999999999</v>
      </c>
      <c r="L27" s="98">
        <v>0.64</v>
      </c>
      <c r="M27" s="98">
        <v>0.223</v>
      </c>
      <c r="N27" s="98">
        <v>1E-3</v>
      </c>
      <c r="O27" s="98">
        <v>7.0000000000000001E-3</v>
      </c>
      <c r="P27" s="98">
        <v>1.161</v>
      </c>
      <c r="Q27" s="98">
        <v>0.17871000000000001</v>
      </c>
      <c r="R27" s="89"/>
      <c r="S27" s="45">
        <f>(B27/B13)</f>
        <v>1.5473887814313346E-3</v>
      </c>
      <c r="T27" s="45">
        <f t="shared" ref="T27:AH27" si="13">(C27/C13)</f>
        <v>3.6247334754797443E-3</v>
      </c>
      <c r="U27" s="45">
        <f t="shared" si="13"/>
        <v>3.7527593818984547E-3</v>
      </c>
      <c r="V27" s="45">
        <f t="shared" si="13"/>
        <v>1.2057877813504822E-2</v>
      </c>
      <c r="W27" s="45">
        <f t="shared" si="13"/>
        <v>6.0864272671941571E-4</v>
      </c>
      <c r="X27" s="45">
        <f t="shared" si="13"/>
        <v>0</v>
      </c>
      <c r="Y27" s="45">
        <f t="shared" si="13"/>
        <v>8.8674110913014911E-3</v>
      </c>
      <c r="Z27" s="45">
        <f t="shared" si="13"/>
        <v>2.7270538657053804E-4</v>
      </c>
      <c r="AA27" s="45">
        <f t="shared" si="13"/>
        <v>2.6719655435337964E-4</v>
      </c>
      <c r="AB27" s="45">
        <f t="shared" si="13"/>
        <v>2.7150881507009204E-4</v>
      </c>
      <c r="AC27" s="45">
        <f t="shared" si="13"/>
        <v>2.7272932594520955E-4</v>
      </c>
      <c r="AD27" s="45">
        <f t="shared" si="13"/>
        <v>2.6806589853164801E-4</v>
      </c>
      <c r="AE27" s="45">
        <f t="shared" si="13"/>
        <v>7.9320382958808924E-6</v>
      </c>
      <c r="AF27" s="45">
        <f t="shared" si="13"/>
        <v>-1.2031005620198339E-4</v>
      </c>
      <c r="AG27" s="45">
        <f t="shared" si="13"/>
        <v>7.1367101057290391E-4</v>
      </c>
      <c r="AH27" s="45">
        <f t="shared" si="13"/>
        <v>1.3420591081250864E-3</v>
      </c>
    </row>
    <row r="28" spans="1:34" ht="57.75" customHeight="1">
      <c r="A28" s="102" t="s">
        <v>224</v>
      </c>
      <c r="B28" s="97">
        <v>73</v>
      </c>
      <c r="C28" s="97">
        <v>229</v>
      </c>
      <c r="D28" s="97">
        <v>228</v>
      </c>
      <c r="E28" s="97">
        <v>134</v>
      </c>
      <c r="F28" s="97">
        <v>94</v>
      </c>
      <c r="G28" s="97">
        <v>1</v>
      </c>
      <c r="H28" s="98">
        <v>7.29</v>
      </c>
      <c r="I28" s="98">
        <v>11.335000000000001</v>
      </c>
      <c r="J28" s="98">
        <v>23.948</v>
      </c>
      <c r="K28" s="98">
        <v>26.172999999999998</v>
      </c>
      <c r="L28" s="98">
        <v>11.335000000000001</v>
      </c>
      <c r="M28" s="98">
        <v>14.837999999999999</v>
      </c>
      <c r="N28" s="98">
        <v>2.1869999999999998</v>
      </c>
      <c r="O28" s="98">
        <v>-4.2999999999999997E-2</v>
      </c>
      <c r="P28" s="98">
        <v>30.451000000000001</v>
      </c>
      <c r="Q28" s="98">
        <v>2.6010599999999999</v>
      </c>
      <c r="R28" s="89"/>
      <c r="S28" s="45">
        <f>(B28/B13)</f>
        <v>2.8239845261121856E-2</v>
      </c>
      <c r="T28" s="45">
        <f t="shared" ref="T28:AH28" si="14">(C28/C13)</f>
        <v>4.88272921108742E-2</v>
      </c>
      <c r="U28" s="45">
        <f t="shared" si="14"/>
        <v>5.0331125827814571E-2</v>
      </c>
      <c r="V28" s="45">
        <f t="shared" si="14"/>
        <v>0.10771704180064309</v>
      </c>
      <c r="W28" s="45">
        <f t="shared" si="14"/>
        <v>2.8606208155812538E-2</v>
      </c>
      <c r="X28" s="45">
        <f t="shared" si="14"/>
        <v>6.2500000000000003E-3</v>
      </c>
      <c r="Y28" s="45">
        <f t="shared" si="14"/>
        <v>0.11400957117387632</v>
      </c>
      <c r="Z28" s="45">
        <f t="shared" si="14"/>
        <v>4.8298680574641387E-3</v>
      </c>
      <c r="AA28" s="45">
        <f t="shared" si="14"/>
        <v>7.4927670768790821E-3</v>
      </c>
      <c r="AB28" s="45">
        <f t="shared" si="14"/>
        <v>8.2342992083771945E-3</v>
      </c>
      <c r="AC28" s="45">
        <f t="shared" si="14"/>
        <v>4.8302920462327354E-3</v>
      </c>
      <c r="AD28" s="45">
        <f t="shared" si="14"/>
        <v>1.7836600010818802E-2</v>
      </c>
      <c r="AE28" s="45">
        <f t="shared" si="14"/>
        <v>1.7347367753091512E-2</v>
      </c>
      <c r="AF28" s="45">
        <f t="shared" si="14"/>
        <v>7.3904748809789798E-4</v>
      </c>
      <c r="AG28" s="45">
        <f t="shared" si="14"/>
        <v>1.8718342758790266E-2</v>
      </c>
      <c r="AH28" s="45">
        <f t="shared" si="14"/>
        <v>1.9533189322253019E-2</v>
      </c>
    </row>
    <row r="29" spans="1:34" ht="57.75" customHeight="1">
      <c r="A29" s="101" t="s">
        <v>225</v>
      </c>
      <c r="B29" s="97">
        <v>73</v>
      </c>
      <c r="C29" s="97">
        <v>229</v>
      </c>
      <c r="D29" s="97">
        <v>228</v>
      </c>
      <c r="E29" s="97">
        <v>134</v>
      </c>
      <c r="F29" s="97">
        <v>94</v>
      </c>
      <c r="G29" s="97">
        <v>1</v>
      </c>
      <c r="H29" s="98">
        <v>7.29</v>
      </c>
      <c r="I29" s="98">
        <v>11.335000000000001</v>
      </c>
      <c r="J29" s="98">
        <v>23.948</v>
      </c>
      <c r="K29" s="98">
        <v>26.172999999999998</v>
      </c>
      <c r="L29" s="98">
        <v>11.335000000000001</v>
      </c>
      <c r="M29" s="98">
        <v>14.837999999999999</v>
      </c>
      <c r="N29" s="98">
        <v>2.1869999999999998</v>
      </c>
      <c r="O29" s="98">
        <v>-4.2999999999999997E-2</v>
      </c>
      <c r="P29" s="98">
        <v>30.451000000000001</v>
      </c>
      <c r="Q29" s="98">
        <v>2.6010599999999999</v>
      </c>
      <c r="R29" s="89"/>
      <c r="S29" s="45">
        <f>(B29/B13)</f>
        <v>2.8239845261121856E-2</v>
      </c>
      <c r="T29" s="45">
        <f t="shared" ref="T29:AH29" si="15">(C29/C13)</f>
        <v>4.88272921108742E-2</v>
      </c>
      <c r="U29" s="45">
        <f t="shared" si="15"/>
        <v>5.0331125827814571E-2</v>
      </c>
      <c r="V29" s="45">
        <f t="shared" si="15"/>
        <v>0.10771704180064309</v>
      </c>
      <c r="W29" s="45">
        <f t="shared" si="15"/>
        <v>2.8606208155812538E-2</v>
      </c>
      <c r="X29" s="45">
        <f t="shared" si="15"/>
        <v>6.2500000000000003E-3</v>
      </c>
      <c r="Y29" s="45">
        <f t="shared" si="15"/>
        <v>0.11400957117387632</v>
      </c>
      <c r="Z29" s="45">
        <f t="shared" si="15"/>
        <v>4.8298680574641387E-3</v>
      </c>
      <c r="AA29" s="45">
        <f t="shared" si="15"/>
        <v>7.4927670768790821E-3</v>
      </c>
      <c r="AB29" s="45">
        <f t="shared" si="15"/>
        <v>8.2342992083771945E-3</v>
      </c>
      <c r="AC29" s="45">
        <f t="shared" si="15"/>
        <v>4.8302920462327354E-3</v>
      </c>
      <c r="AD29" s="45">
        <f t="shared" si="15"/>
        <v>1.7836600010818802E-2</v>
      </c>
      <c r="AE29" s="45">
        <f t="shared" si="15"/>
        <v>1.7347367753091512E-2</v>
      </c>
      <c r="AF29" s="45">
        <f t="shared" si="15"/>
        <v>7.3904748809789798E-4</v>
      </c>
      <c r="AG29" s="45">
        <f t="shared" si="15"/>
        <v>1.8718342758790266E-2</v>
      </c>
      <c r="AH29" s="45">
        <f t="shared" si="15"/>
        <v>1.9533189322253019E-2</v>
      </c>
    </row>
    <row r="30" spans="1:34" ht="57.75" customHeight="1">
      <c r="A30" s="102" t="s">
        <v>226</v>
      </c>
      <c r="B30" s="97">
        <v>4</v>
      </c>
      <c r="C30" s="97">
        <v>46</v>
      </c>
      <c r="D30" s="97">
        <v>24</v>
      </c>
      <c r="E30" s="97">
        <v>20</v>
      </c>
      <c r="F30" s="97">
        <v>4</v>
      </c>
      <c r="G30" s="97">
        <v>22</v>
      </c>
      <c r="H30" s="98">
        <v>6.9210000000000003</v>
      </c>
      <c r="I30" s="98">
        <v>2127.5309999999999</v>
      </c>
      <c r="J30" s="98">
        <v>2800.6019999999999</v>
      </c>
      <c r="K30" s="98">
        <v>2772.6010000000001</v>
      </c>
      <c r="L30" s="98">
        <v>2127.5309999999999</v>
      </c>
      <c r="M30" s="98">
        <v>645.07000000000005</v>
      </c>
      <c r="N30" s="98">
        <v>116.59099999999999</v>
      </c>
      <c r="O30" s="98">
        <v>-60.609000000000002</v>
      </c>
      <c r="P30" s="98">
        <v>1363.607</v>
      </c>
      <c r="Q30" s="98">
        <v>111.69750000000001</v>
      </c>
      <c r="R30" s="89"/>
      <c r="S30" s="45">
        <f>(B30/B13)</f>
        <v>1.5473887814313346E-3</v>
      </c>
      <c r="T30" s="45">
        <f t="shared" ref="T30:AH30" si="16">(C30/C13)</f>
        <v>9.8081023454157784E-3</v>
      </c>
      <c r="U30" s="45">
        <f t="shared" si="16"/>
        <v>5.2980132450331126E-3</v>
      </c>
      <c r="V30" s="45">
        <f t="shared" si="16"/>
        <v>1.607717041800643E-2</v>
      </c>
      <c r="W30" s="45">
        <f t="shared" si="16"/>
        <v>1.2172854534388314E-3</v>
      </c>
      <c r="X30" s="45">
        <f t="shared" si="16"/>
        <v>0.13750000000000001</v>
      </c>
      <c r="Y30" s="45">
        <f t="shared" si="16"/>
        <v>0.10823871633668013</v>
      </c>
      <c r="Z30" s="45">
        <f t="shared" si="16"/>
        <v>0.90654556843094269</v>
      </c>
      <c r="AA30" s="45">
        <f t="shared" si="16"/>
        <v>0.8762426282379201</v>
      </c>
      <c r="AB30" s="45">
        <f t="shared" si="16"/>
        <v>0.87228923774293432</v>
      </c>
      <c r="AC30" s="45">
        <f t="shared" si="16"/>
        <v>0.90662514930865246</v>
      </c>
      <c r="AD30" s="45">
        <f t="shared" si="16"/>
        <v>0.77543170029511299</v>
      </c>
      <c r="AE30" s="45">
        <f t="shared" si="16"/>
        <v>0.92480427695504908</v>
      </c>
      <c r="AF30" s="45">
        <f t="shared" si="16"/>
        <v>1.0416960280494303</v>
      </c>
      <c r="AG30" s="45">
        <f t="shared" si="16"/>
        <v>0.83821428571428569</v>
      </c>
      <c r="AH30" s="45">
        <f t="shared" si="16"/>
        <v>0.83881510396621251</v>
      </c>
    </row>
    <row r="31" spans="1:34" ht="57.75" customHeight="1">
      <c r="A31" s="101" t="s">
        <v>227</v>
      </c>
      <c r="B31" s="97">
        <v>4</v>
      </c>
      <c r="C31" s="97">
        <v>46</v>
      </c>
      <c r="D31" s="97">
        <v>24</v>
      </c>
      <c r="E31" s="97">
        <v>20</v>
      </c>
      <c r="F31" s="97">
        <v>4</v>
      </c>
      <c r="G31" s="97">
        <v>22</v>
      </c>
      <c r="H31" s="98">
        <v>6.9210000000000003</v>
      </c>
      <c r="I31" s="98">
        <v>2127.5309999999999</v>
      </c>
      <c r="J31" s="98">
        <v>2800.6019999999999</v>
      </c>
      <c r="K31" s="98">
        <v>2772.6010000000001</v>
      </c>
      <c r="L31" s="98">
        <v>2127.5309999999999</v>
      </c>
      <c r="M31" s="98">
        <v>645.07000000000005</v>
      </c>
      <c r="N31" s="98">
        <v>116.59099999999999</v>
      </c>
      <c r="O31" s="98">
        <v>-60.609000000000002</v>
      </c>
      <c r="P31" s="98">
        <v>1363.607</v>
      </c>
      <c r="Q31" s="98">
        <v>111.69750000000001</v>
      </c>
      <c r="R31" s="89"/>
      <c r="S31" s="45">
        <f>(B31/B13)</f>
        <v>1.5473887814313346E-3</v>
      </c>
      <c r="T31" s="45">
        <f t="shared" ref="T31:AH31" si="17">(C31/C13)</f>
        <v>9.8081023454157784E-3</v>
      </c>
      <c r="U31" s="45">
        <f t="shared" si="17"/>
        <v>5.2980132450331126E-3</v>
      </c>
      <c r="V31" s="45">
        <f t="shared" si="17"/>
        <v>1.607717041800643E-2</v>
      </c>
      <c r="W31" s="45">
        <f t="shared" si="17"/>
        <v>1.2172854534388314E-3</v>
      </c>
      <c r="X31" s="45">
        <f t="shared" si="17"/>
        <v>0.13750000000000001</v>
      </c>
      <c r="Y31" s="45">
        <f t="shared" si="17"/>
        <v>0.10823871633668013</v>
      </c>
      <c r="Z31" s="45">
        <f t="shared" si="17"/>
        <v>0.90654556843094269</v>
      </c>
      <c r="AA31" s="45">
        <f t="shared" si="17"/>
        <v>0.8762426282379201</v>
      </c>
      <c r="AB31" s="45">
        <f t="shared" si="17"/>
        <v>0.87228923774293432</v>
      </c>
      <c r="AC31" s="45">
        <f t="shared" si="17"/>
        <v>0.90662514930865246</v>
      </c>
      <c r="AD31" s="45">
        <f t="shared" si="17"/>
        <v>0.77543170029511299</v>
      </c>
      <c r="AE31" s="45">
        <f t="shared" si="17"/>
        <v>0.92480427695504908</v>
      </c>
      <c r="AF31" s="45">
        <f t="shared" si="17"/>
        <v>1.0416960280494303</v>
      </c>
      <c r="AG31" s="45">
        <f t="shared" si="17"/>
        <v>0.83821428571428569</v>
      </c>
      <c r="AH31" s="45">
        <f t="shared" si="17"/>
        <v>0.83881510396621251</v>
      </c>
    </row>
    <row r="32" spans="1:34" ht="57.75" customHeight="1">
      <c r="A32" s="102" t="s">
        <v>228</v>
      </c>
      <c r="B32" s="97" t="s">
        <v>110</v>
      </c>
      <c r="C32" s="97">
        <v>7</v>
      </c>
      <c r="D32" s="97">
        <v>6</v>
      </c>
      <c r="E32" s="97">
        <v>4</v>
      </c>
      <c r="F32" s="97">
        <v>2</v>
      </c>
      <c r="G32" s="97">
        <v>1</v>
      </c>
      <c r="H32" s="98">
        <v>0.23</v>
      </c>
      <c r="I32" s="98">
        <v>0.52600000000000002</v>
      </c>
      <c r="J32" s="98">
        <v>1.135</v>
      </c>
      <c r="K32" s="98">
        <v>1.135</v>
      </c>
      <c r="L32" s="98">
        <v>0.52600000000000002</v>
      </c>
      <c r="M32" s="98">
        <v>0.60899999999999999</v>
      </c>
      <c r="N32" s="98">
        <v>7.0000000000000001E-3</v>
      </c>
      <c r="O32" s="98">
        <v>0</v>
      </c>
      <c r="P32" s="98">
        <v>0.42799999999999999</v>
      </c>
      <c r="Q32" s="98">
        <v>4.5330000000000002E-2</v>
      </c>
      <c r="R32" s="89"/>
      <c r="S32" s="45" t="s">
        <v>111</v>
      </c>
      <c r="T32" s="45">
        <f t="shared" ref="T32:AH32" si="18">(C32/C13)</f>
        <v>1.4925373134328358E-3</v>
      </c>
      <c r="U32" s="45">
        <f t="shared" si="18"/>
        <v>1.3245033112582781E-3</v>
      </c>
      <c r="V32" s="45">
        <f t="shared" si="18"/>
        <v>3.2154340836012861E-3</v>
      </c>
      <c r="W32" s="45">
        <f t="shared" si="18"/>
        <v>6.0864272671941571E-4</v>
      </c>
      <c r="X32" s="45">
        <f t="shared" si="18"/>
        <v>6.2500000000000003E-3</v>
      </c>
      <c r="Y32" s="45">
        <f t="shared" si="18"/>
        <v>3.5970097901222983E-3</v>
      </c>
      <c r="Z32" s="45">
        <f t="shared" si="18"/>
        <v>2.2412973958766094E-4</v>
      </c>
      <c r="AA32" s="45">
        <f t="shared" si="18"/>
        <v>3.5511485853757135E-4</v>
      </c>
      <c r="AB32" s="45">
        <f t="shared" si="18"/>
        <v>3.5708285643633195E-4</v>
      </c>
      <c r="AC32" s="45">
        <f t="shared" si="18"/>
        <v>2.2414941476121912E-4</v>
      </c>
      <c r="AD32" s="45">
        <f t="shared" si="18"/>
        <v>7.3207234172992664E-4</v>
      </c>
      <c r="AE32" s="45">
        <f t="shared" si="18"/>
        <v>5.552426807116625E-5</v>
      </c>
      <c r="AF32" s="45">
        <f t="shared" si="18"/>
        <v>0</v>
      </c>
      <c r="AG32" s="45">
        <f t="shared" si="18"/>
        <v>2.6309318908286205E-4</v>
      </c>
      <c r="AH32" s="45">
        <f t="shared" si="18"/>
        <v>3.4041485854910278E-4</v>
      </c>
    </row>
    <row r="33" spans="1:34" ht="57.75" customHeight="1">
      <c r="A33" s="101" t="s">
        <v>229</v>
      </c>
      <c r="B33" s="97" t="s">
        <v>110</v>
      </c>
      <c r="C33" s="97">
        <v>7</v>
      </c>
      <c r="D33" s="97">
        <v>6</v>
      </c>
      <c r="E33" s="97">
        <v>4</v>
      </c>
      <c r="F33" s="97">
        <v>2</v>
      </c>
      <c r="G33" s="97">
        <v>1</v>
      </c>
      <c r="H33" s="98">
        <v>0.23</v>
      </c>
      <c r="I33" s="98">
        <v>0.52600000000000002</v>
      </c>
      <c r="J33" s="98">
        <v>1.135</v>
      </c>
      <c r="K33" s="98">
        <v>1.135</v>
      </c>
      <c r="L33" s="98">
        <v>0.52600000000000002</v>
      </c>
      <c r="M33" s="98">
        <v>0.60899999999999999</v>
      </c>
      <c r="N33" s="98">
        <v>7.0000000000000001E-3</v>
      </c>
      <c r="O33" s="98">
        <v>0</v>
      </c>
      <c r="P33" s="98">
        <v>0.42799999999999999</v>
      </c>
      <c r="Q33" s="98">
        <v>4.5330000000000002E-2</v>
      </c>
      <c r="R33" s="89"/>
      <c r="S33" s="45" t="s">
        <v>111</v>
      </c>
      <c r="T33" s="45">
        <f t="shared" ref="T33:AH33" si="19">(C33/C13)</f>
        <v>1.4925373134328358E-3</v>
      </c>
      <c r="U33" s="45">
        <f t="shared" si="19"/>
        <v>1.3245033112582781E-3</v>
      </c>
      <c r="V33" s="45">
        <f t="shared" si="19"/>
        <v>3.2154340836012861E-3</v>
      </c>
      <c r="W33" s="45">
        <f t="shared" si="19"/>
        <v>6.0864272671941571E-4</v>
      </c>
      <c r="X33" s="45">
        <f t="shared" si="19"/>
        <v>6.2500000000000003E-3</v>
      </c>
      <c r="Y33" s="45">
        <f t="shared" si="19"/>
        <v>3.5970097901222983E-3</v>
      </c>
      <c r="Z33" s="45">
        <f t="shared" si="19"/>
        <v>2.2412973958766094E-4</v>
      </c>
      <c r="AA33" s="45">
        <f t="shared" si="19"/>
        <v>3.5511485853757135E-4</v>
      </c>
      <c r="AB33" s="45">
        <f t="shared" si="19"/>
        <v>3.5708285643633195E-4</v>
      </c>
      <c r="AC33" s="45">
        <f t="shared" si="19"/>
        <v>2.2414941476121912E-4</v>
      </c>
      <c r="AD33" s="45">
        <f t="shared" si="19"/>
        <v>7.3207234172992664E-4</v>
      </c>
      <c r="AE33" s="45">
        <f t="shared" si="19"/>
        <v>5.552426807116625E-5</v>
      </c>
      <c r="AF33" s="45">
        <f t="shared" si="19"/>
        <v>0</v>
      </c>
      <c r="AG33" s="45">
        <f t="shared" si="19"/>
        <v>2.6309318908286205E-4</v>
      </c>
      <c r="AH33" s="45">
        <f t="shared" si="19"/>
        <v>3.4041485854910278E-4</v>
      </c>
    </row>
    <row r="34" spans="1:34"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:34"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:34"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:34"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:34"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:34"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:34"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:34"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:34"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:34"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:34"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:34"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:34"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:34"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:34"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9:34"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9:34"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9:34"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9:34"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9:34"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9:34"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</sheetData>
  <sheetProtection password="88A8" sheet="1" objects="1" scenarios="1" selectLockedCells="1" selectUnlockedCells="1"/>
  <mergeCells count="40">
    <mergeCell ref="S4:AH4"/>
    <mergeCell ref="S1:U1"/>
    <mergeCell ref="A2:P2"/>
    <mergeCell ref="S2:AF2"/>
    <mergeCell ref="A3:Q3"/>
    <mergeCell ref="S3:AG3"/>
    <mergeCell ref="E1:F1"/>
    <mergeCell ref="A5:A9"/>
    <mergeCell ref="B5:B9"/>
    <mergeCell ref="C5:G5"/>
    <mergeCell ref="H5:H7"/>
    <mergeCell ref="I5:I7"/>
    <mergeCell ref="C9:G9"/>
    <mergeCell ref="Y5:Y7"/>
    <mergeCell ref="Z5:Z7"/>
    <mergeCell ref="AA5:AA7"/>
    <mergeCell ref="H9:Q9"/>
    <mergeCell ref="K5:K7"/>
    <mergeCell ref="L5:L7"/>
    <mergeCell ref="M5:M7"/>
    <mergeCell ref="N5:N7"/>
    <mergeCell ref="O5:O7"/>
    <mergeCell ref="P5:P7"/>
    <mergeCell ref="J5:J7"/>
    <mergeCell ref="AH5:AH7"/>
    <mergeCell ref="C6:C7"/>
    <mergeCell ref="D6:F6"/>
    <mergeCell ref="G6:G7"/>
    <mergeCell ref="T6:T7"/>
    <mergeCell ref="U6:W6"/>
    <mergeCell ref="X6:X7"/>
    <mergeCell ref="AB5:AB7"/>
    <mergeCell ref="AC5:AC7"/>
    <mergeCell ref="AD5:AD7"/>
    <mergeCell ref="AE5:AE7"/>
    <mergeCell ref="AF5:AF7"/>
    <mergeCell ref="AG5:AG7"/>
    <mergeCell ref="Q5:Q7"/>
    <mergeCell ref="S5:S9"/>
    <mergeCell ref="T5:X5"/>
  </mergeCells>
  <hyperlinks>
    <hyperlink ref="E1:F1" location="ÍNDICE!A1" display="REGRESAR AL ÍNDICE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ÍNDICE</vt:lpstr>
      <vt:lpstr>CLAVES</vt:lpstr>
      <vt:lpstr>ind alimentos</vt:lpstr>
      <vt:lpstr>ind bebidas</vt:lpstr>
      <vt:lpstr>ind insumos textil</vt:lpstr>
      <vt:lpstr>ind prod textiles</vt:lpstr>
      <vt:lpstr>ind quimica</vt:lpstr>
      <vt:lpstr>ind minerales no metal</vt:lpstr>
      <vt:lpstr>ind estructuras metalicas</vt:lpstr>
      <vt:lpstr>ind eq. transporte</vt:lpstr>
      <vt:lpstr>ind muebles</vt:lpstr>
      <vt:lpstr>part personal</vt:lpstr>
      <vt:lpstr>part produc</vt:lpstr>
      <vt:lpstr>part activos</vt:lpstr>
      <vt:lpstr>por remunera</vt:lpstr>
      <vt:lpstr>por capital fijo</vt:lpstr>
      <vt:lpstr>por valor agregado</vt:lpstr>
      <vt:lpstr>Mapa 01</vt:lpstr>
      <vt:lpstr>Mapa 02</vt:lpstr>
      <vt:lpstr>Mapa 03</vt:lpstr>
      <vt:lpstr>Mapa 04</vt:lpstr>
      <vt:lpstr>Mapa 05</vt:lpstr>
      <vt:lpstr>Mapa 06</vt:lpstr>
      <vt:lpstr>Mapa 07</vt:lpstr>
      <vt:lpstr>Mapa 08</vt:lpstr>
      <vt:lpstr>Mapa 09</vt:lpstr>
      <vt:lpstr>Mapa 10</vt:lpstr>
      <vt:lpstr>Mapa 11</vt:lpstr>
      <vt:lpstr>Mapa 12</vt:lpstr>
      <vt:lpstr>Mapa 13</vt:lpstr>
      <vt:lpstr>Mapa 14</vt:lpstr>
      <vt:lpstr>Mapa 15</vt:lpstr>
      <vt:lpstr>Mapa 16</vt:lpstr>
      <vt:lpstr>Mapa 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dgei</dc:creator>
  <cp:lastModifiedBy>dgei</cp:lastModifiedBy>
  <dcterms:created xsi:type="dcterms:W3CDTF">2016-04-11T15:00:17Z</dcterms:created>
  <dcterms:modified xsi:type="dcterms:W3CDTF">2016-04-12T15:03:54Z</dcterms:modified>
  <cp:contentStatus/>
</cp:coreProperties>
</file>