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rvicios Estadísticos\2019\Estadisticas de Turismo\2019\Frontera Sur 2019 01082019\"/>
    </mc:Choice>
  </mc:AlternateContent>
  <bookViews>
    <workbookView xWindow="0" yWindow="0" windowWidth="28800" windowHeight="14130"/>
  </bookViews>
  <sheets>
    <sheet name="vuelos nacional" sheetId="1" r:id="rId1"/>
  </sheets>
  <definedNames>
    <definedName name="_xlnm._FilterDatabase" localSheetId="0" hidden="1">'vuelos nacional'!$A$7:$AB$7</definedName>
  </definedNames>
  <calcPr calcId="162913"/>
</workbook>
</file>

<file path=xl/calcChain.xml><?xml version="1.0" encoding="utf-8"?>
<calcChain xmlns="http://schemas.openxmlformats.org/spreadsheetml/2006/main">
  <c r="AB153" i="1" l="1"/>
  <c r="O157" i="1"/>
  <c r="AB157" i="1"/>
  <c r="AB146" i="1"/>
  <c r="AB147" i="1"/>
  <c r="AB148" i="1"/>
  <c r="AB149" i="1"/>
  <c r="AB150" i="1"/>
  <c r="AB151" i="1"/>
  <c r="AB152" i="1"/>
  <c r="AB154" i="1"/>
  <c r="AB155" i="1"/>
  <c r="O154" i="1"/>
  <c r="C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G156" i="1"/>
  <c r="F156" i="1"/>
  <c r="E156" i="1"/>
  <c r="D156" i="1"/>
  <c r="O155" i="1"/>
  <c r="O153" i="1"/>
  <c r="O152" i="1"/>
  <c r="O151" i="1"/>
  <c r="O150" i="1"/>
  <c r="O149" i="1"/>
  <c r="O148" i="1"/>
  <c r="O147" i="1"/>
  <c r="O146" i="1"/>
  <c r="AB145" i="1"/>
  <c r="O145" i="1"/>
  <c r="P139" i="1"/>
  <c r="AB140" i="1"/>
  <c r="AB137" i="1"/>
  <c r="AB138" i="1"/>
  <c r="C123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40" i="1"/>
  <c r="O137" i="1"/>
  <c r="O138" i="1"/>
  <c r="AB156" i="1" l="1"/>
  <c r="O156" i="1"/>
  <c r="AA139" i="1" l="1"/>
  <c r="Z139" i="1"/>
  <c r="Y139" i="1"/>
  <c r="X139" i="1"/>
  <c r="W139" i="1"/>
  <c r="V139" i="1"/>
  <c r="U139" i="1"/>
  <c r="T139" i="1"/>
  <c r="S139" i="1"/>
  <c r="R139" i="1"/>
  <c r="Q139" i="1"/>
  <c r="AB136" i="1"/>
  <c r="O136" i="1"/>
  <c r="AB135" i="1"/>
  <c r="O135" i="1"/>
  <c r="AB134" i="1"/>
  <c r="O134" i="1"/>
  <c r="AB133" i="1"/>
  <c r="O133" i="1"/>
  <c r="AB132" i="1"/>
  <c r="O132" i="1"/>
  <c r="AB131" i="1"/>
  <c r="O131" i="1"/>
  <c r="AB130" i="1"/>
  <c r="O130" i="1"/>
  <c r="AB129" i="1"/>
  <c r="O129" i="1"/>
  <c r="O139" i="1" l="1"/>
  <c r="AB139" i="1"/>
  <c r="U123" i="1" l="1"/>
  <c r="V123" i="1"/>
  <c r="W123" i="1"/>
  <c r="X123" i="1"/>
  <c r="Y123" i="1"/>
  <c r="Z123" i="1"/>
  <c r="AA123" i="1"/>
  <c r="L123" i="1"/>
  <c r="M123" i="1"/>
  <c r="N123" i="1"/>
  <c r="D123" i="1"/>
  <c r="E123" i="1"/>
  <c r="F123" i="1"/>
  <c r="G123" i="1"/>
  <c r="H123" i="1"/>
  <c r="I123" i="1"/>
  <c r="J123" i="1"/>
  <c r="K123" i="1"/>
  <c r="AB122" i="1" l="1"/>
  <c r="O122" i="1"/>
  <c r="AB121" i="1"/>
  <c r="O121" i="1"/>
  <c r="AB120" i="1"/>
  <c r="O120" i="1"/>
  <c r="AB117" i="1"/>
  <c r="O117" i="1"/>
  <c r="AB115" i="1"/>
  <c r="O115" i="1"/>
  <c r="T123" i="1" l="1"/>
  <c r="S123" i="1"/>
  <c r="AB116" i="1"/>
  <c r="AB118" i="1"/>
  <c r="AB119" i="1"/>
  <c r="AB114" i="1"/>
  <c r="O116" i="1"/>
  <c r="O118" i="1"/>
  <c r="O119" i="1"/>
  <c r="O114" i="1"/>
  <c r="R123" i="1"/>
  <c r="Q123" i="1"/>
  <c r="P123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A93" i="1"/>
  <c r="Z93" i="1"/>
  <c r="Y93" i="1"/>
  <c r="X93" i="1"/>
  <c r="W93" i="1"/>
  <c r="V93" i="1"/>
  <c r="U93" i="1"/>
  <c r="T93" i="1"/>
  <c r="S93" i="1"/>
  <c r="R93" i="1"/>
  <c r="Q93" i="1"/>
  <c r="P93" i="1"/>
  <c r="N93" i="1"/>
  <c r="M93" i="1"/>
  <c r="L93" i="1"/>
  <c r="K93" i="1"/>
  <c r="J93" i="1"/>
  <c r="I93" i="1"/>
  <c r="H93" i="1"/>
  <c r="G93" i="1"/>
  <c r="F93" i="1"/>
  <c r="E93" i="1"/>
  <c r="D93" i="1"/>
  <c r="C93" i="1"/>
  <c r="AB93" i="1"/>
  <c r="O93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L59" i="1"/>
  <c r="N59" i="1"/>
  <c r="M59" i="1"/>
  <c r="K59" i="1"/>
  <c r="J59" i="1"/>
  <c r="I59" i="1"/>
  <c r="H59" i="1"/>
  <c r="G59" i="1"/>
  <c r="F59" i="1"/>
  <c r="E59" i="1"/>
  <c r="D59" i="1"/>
  <c r="C59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J42" i="1"/>
  <c r="N42" i="1"/>
  <c r="M42" i="1"/>
  <c r="L42" i="1"/>
  <c r="K42" i="1"/>
  <c r="I42" i="1"/>
  <c r="H42" i="1"/>
  <c r="G42" i="1"/>
  <c r="F42" i="1"/>
  <c r="E42" i="1"/>
  <c r="D42" i="1"/>
  <c r="C42" i="1"/>
  <c r="O41" i="1"/>
  <c r="O34" i="1"/>
  <c r="O33" i="1"/>
  <c r="O40" i="1"/>
  <c r="O39" i="1"/>
  <c r="O38" i="1"/>
  <c r="O37" i="1"/>
  <c r="O36" i="1"/>
  <c r="O35" i="1"/>
  <c r="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A13" i="1"/>
  <c r="Z13" i="1"/>
  <c r="Y13" i="1"/>
  <c r="X13" i="1"/>
  <c r="W13" i="1"/>
  <c r="V13" i="1"/>
  <c r="U13" i="1"/>
  <c r="T13" i="1"/>
  <c r="S13" i="1"/>
  <c r="R13" i="1"/>
  <c r="Q13" i="1"/>
  <c r="P13" i="1"/>
  <c r="N13" i="1"/>
  <c r="M13" i="1"/>
  <c r="L13" i="1"/>
  <c r="K13" i="1"/>
  <c r="J13" i="1"/>
  <c r="I13" i="1"/>
  <c r="H13" i="1"/>
  <c r="G13" i="1"/>
  <c r="F13" i="1"/>
  <c r="E13" i="1"/>
  <c r="D13" i="1"/>
  <c r="C13" i="1"/>
  <c r="AB124" i="1"/>
  <c r="O124" i="1"/>
  <c r="AB109" i="1"/>
  <c r="O99" i="1"/>
  <c r="AB107" i="1"/>
  <c r="O107" i="1"/>
  <c r="O109" i="1"/>
  <c r="AB99" i="1"/>
  <c r="AB11" i="1"/>
  <c r="O11" i="1"/>
  <c r="AB10" i="1"/>
  <c r="O10" i="1"/>
  <c r="AB9" i="1"/>
  <c r="O9" i="1"/>
  <c r="O123" i="1" l="1"/>
  <c r="O13" i="1"/>
  <c r="O42" i="1"/>
  <c r="AB123" i="1"/>
  <c r="AB108" i="1"/>
  <c r="O108" i="1"/>
  <c r="AB13" i="1"/>
</calcChain>
</file>

<file path=xl/sharedStrings.xml><?xml version="1.0" encoding="utf-8"?>
<sst xmlns="http://schemas.openxmlformats.org/spreadsheetml/2006/main" count="524" uniqueCount="73">
  <si>
    <t>CHIAPAS</t>
  </si>
  <si>
    <r>
      <t>ESTADISTICA DE AVIACIÓN ORIGEN-DESTINO /</t>
    </r>
    <r>
      <rPr>
        <i/>
        <sz val="12"/>
        <color theme="0"/>
        <rFont val="Arial"/>
        <family val="2"/>
      </rPr>
      <t xml:space="preserve"> AVIATION STATISTICS BY OFOD</t>
    </r>
  </si>
  <si>
    <r>
      <t xml:space="preserve">PAR DE CIUDADES / </t>
    </r>
    <r>
      <rPr>
        <b/>
        <i/>
        <sz val="10"/>
        <color indexed="9"/>
        <rFont val="Arial"/>
        <family val="2"/>
      </rPr>
      <t>CITY PAIR</t>
    </r>
  </si>
  <si>
    <r>
      <t xml:space="preserve">VUELOS / </t>
    </r>
    <r>
      <rPr>
        <b/>
        <i/>
        <sz val="10"/>
        <color indexed="9"/>
        <rFont val="Arial"/>
        <family val="2"/>
      </rPr>
      <t>FLIGHTS</t>
    </r>
  </si>
  <si>
    <r>
      <t xml:space="preserve">PASAJEROS / </t>
    </r>
    <r>
      <rPr>
        <b/>
        <i/>
        <sz val="10"/>
        <color indexed="9"/>
        <rFont val="Arial"/>
        <family val="2"/>
      </rPr>
      <t>PASSENGERS</t>
    </r>
  </si>
  <si>
    <r>
      <t xml:space="preserve">ORIGEN / </t>
    </r>
    <r>
      <rPr>
        <b/>
        <i/>
        <sz val="10"/>
        <color indexed="9"/>
        <rFont val="Arial"/>
        <family val="2"/>
      </rPr>
      <t>FROM</t>
    </r>
  </si>
  <si>
    <r>
      <t xml:space="preserve">DESTINO / </t>
    </r>
    <r>
      <rPr>
        <b/>
        <i/>
        <sz val="10"/>
        <color indexed="9"/>
        <rFont val="Arial"/>
        <family val="2"/>
      </rPr>
      <t>TO</t>
    </r>
  </si>
  <si>
    <r>
      <t>Ene/</t>
    </r>
    <r>
      <rPr>
        <b/>
        <i/>
        <sz val="10"/>
        <color indexed="9"/>
        <rFont val="Arial"/>
        <family val="2"/>
      </rPr>
      <t>Jan</t>
    </r>
  </si>
  <si>
    <r>
      <t>Feb/</t>
    </r>
    <r>
      <rPr>
        <b/>
        <i/>
        <sz val="10"/>
        <color indexed="9"/>
        <rFont val="Arial"/>
        <family val="2"/>
      </rPr>
      <t>Feb</t>
    </r>
  </si>
  <si>
    <r>
      <t>Mar/</t>
    </r>
    <r>
      <rPr>
        <b/>
        <i/>
        <sz val="10"/>
        <color indexed="9"/>
        <rFont val="Arial"/>
        <family val="2"/>
      </rPr>
      <t>Mar</t>
    </r>
  </si>
  <si>
    <r>
      <t>Abr/</t>
    </r>
    <r>
      <rPr>
        <b/>
        <i/>
        <sz val="10"/>
        <color indexed="9"/>
        <rFont val="Arial"/>
        <family val="2"/>
      </rPr>
      <t>Apr</t>
    </r>
  </si>
  <si>
    <r>
      <t>May/</t>
    </r>
    <r>
      <rPr>
        <b/>
        <i/>
        <sz val="10"/>
        <color indexed="9"/>
        <rFont val="Arial"/>
        <family val="2"/>
      </rPr>
      <t>May</t>
    </r>
  </si>
  <si>
    <r>
      <t>Jun/</t>
    </r>
    <r>
      <rPr>
        <b/>
        <i/>
        <sz val="10"/>
        <color indexed="9"/>
        <rFont val="Arial"/>
        <family val="2"/>
      </rPr>
      <t>Jun</t>
    </r>
  </si>
  <si>
    <r>
      <t>Jul/</t>
    </r>
    <r>
      <rPr>
        <b/>
        <i/>
        <sz val="10"/>
        <color indexed="9"/>
        <rFont val="Arial"/>
        <family val="2"/>
      </rPr>
      <t>Jul</t>
    </r>
  </si>
  <si>
    <r>
      <t>Ago/</t>
    </r>
    <r>
      <rPr>
        <b/>
        <i/>
        <sz val="10"/>
        <color indexed="9"/>
        <rFont val="Arial"/>
        <family val="2"/>
      </rPr>
      <t>Aug</t>
    </r>
  </si>
  <si>
    <r>
      <t>Sep/</t>
    </r>
    <r>
      <rPr>
        <b/>
        <i/>
        <sz val="10"/>
        <color indexed="9"/>
        <rFont val="Arial"/>
        <family val="2"/>
      </rPr>
      <t>Sep</t>
    </r>
  </si>
  <si>
    <r>
      <t>Oct/</t>
    </r>
    <r>
      <rPr>
        <b/>
        <i/>
        <sz val="10"/>
        <color indexed="9"/>
        <rFont val="Arial"/>
        <family val="2"/>
      </rPr>
      <t>Oct</t>
    </r>
  </si>
  <si>
    <r>
      <t>Nov/</t>
    </r>
    <r>
      <rPr>
        <b/>
        <i/>
        <sz val="10"/>
        <color indexed="9"/>
        <rFont val="Arial"/>
        <family val="2"/>
      </rPr>
      <t>Nov</t>
    </r>
  </si>
  <si>
    <r>
      <t>Dic/</t>
    </r>
    <r>
      <rPr>
        <b/>
        <i/>
        <sz val="10"/>
        <color indexed="9"/>
        <rFont val="Arial"/>
        <family val="2"/>
      </rPr>
      <t>Dec</t>
    </r>
  </si>
  <si>
    <r>
      <t xml:space="preserve">Total / </t>
    </r>
    <r>
      <rPr>
        <b/>
        <i/>
        <sz val="10"/>
        <color indexed="9"/>
        <rFont val="Arial"/>
        <family val="2"/>
      </rPr>
      <t>Total</t>
    </r>
  </si>
  <si>
    <t>TAPACHULA</t>
  </si>
  <si>
    <t>ACAPULCO</t>
  </si>
  <si>
    <t>AGUASCALIENTES</t>
  </si>
  <si>
    <t>MEXICO</t>
  </si>
  <si>
    <t>TUXTLA GUTIERREZ</t>
  </si>
  <si>
    <t>GUADALAJARA</t>
  </si>
  <si>
    <t>MERIDA</t>
  </si>
  <si>
    <t>OAXACA</t>
  </si>
  <si>
    <t>TOTAL  CHIAPAS</t>
  </si>
  <si>
    <r>
      <t xml:space="preserve">PAR DE CIUDADES / </t>
    </r>
    <r>
      <rPr>
        <b/>
        <i/>
        <sz val="10"/>
        <color theme="0"/>
        <rFont val="Arial"/>
        <family val="2"/>
      </rPr>
      <t>CITY PAIR</t>
    </r>
  </si>
  <si>
    <r>
      <t xml:space="preserve">ORIGEN / </t>
    </r>
    <r>
      <rPr>
        <b/>
        <i/>
        <sz val="10"/>
        <color theme="0"/>
        <rFont val="Arial"/>
        <family val="2"/>
      </rPr>
      <t>FROM</t>
    </r>
  </si>
  <si>
    <r>
      <t xml:space="preserve">DESTINO / </t>
    </r>
    <r>
      <rPr>
        <b/>
        <i/>
        <sz val="10"/>
        <color theme="0"/>
        <rFont val="Arial"/>
        <family val="2"/>
      </rPr>
      <t>TO</t>
    </r>
  </si>
  <si>
    <r>
      <t xml:space="preserve">VUELOS / </t>
    </r>
    <r>
      <rPr>
        <b/>
        <i/>
        <sz val="10"/>
        <color theme="0"/>
        <rFont val="Arial"/>
        <family val="2"/>
      </rPr>
      <t>FLIGHTS</t>
    </r>
  </si>
  <si>
    <r>
      <t xml:space="preserve">PASAJEROS / </t>
    </r>
    <r>
      <rPr>
        <b/>
        <i/>
        <sz val="10"/>
        <color theme="0"/>
        <rFont val="Arial"/>
        <family val="2"/>
      </rPr>
      <t>PASSENGERS</t>
    </r>
  </si>
  <si>
    <t>DESTINO / TO</t>
  </si>
  <si>
    <r>
      <t>Ene/</t>
    </r>
    <r>
      <rPr>
        <b/>
        <i/>
        <sz val="10"/>
        <color theme="0"/>
        <rFont val="Arial"/>
        <family val="2"/>
      </rPr>
      <t>Jan</t>
    </r>
  </si>
  <si>
    <r>
      <t>Feb/</t>
    </r>
    <r>
      <rPr>
        <b/>
        <i/>
        <sz val="10"/>
        <color theme="0"/>
        <rFont val="Arial"/>
        <family val="2"/>
      </rPr>
      <t>Feb</t>
    </r>
  </si>
  <si>
    <r>
      <t>Mar/</t>
    </r>
    <r>
      <rPr>
        <b/>
        <i/>
        <sz val="10"/>
        <color theme="0"/>
        <rFont val="Arial"/>
        <family val="2"/>
      </rPr>
      <t>Mar</t>
    </r>
  </si>
  <si>
    <r>
      <t>Abr/</t>
    </r>
    <r>
      <rPr>
        <b/>
        <i/>
        <sz val="10"/>
        <color theme="0"/>
        <rFont val="Arial"/>
        <family val="2"/>
      </rPr>
      <t>Apr</t>
    </r>
  </si>
  <si>
    <r>
      <t>May/</t>
    </r>
    <r>
      <rPr>
        <b/>
        <i/>
        <sz val="10"/>
        <color theme="0"/>
        <rFont val="Arial"/>
        <family val="2"/>
      </rPr>
      <t>May</t>
    </r>
  </si>
  <si>
    <t>Jun/Jun</t>
  </si>
  <si>
    <t>Jul/Jul</t>
  </si>
  <si>
    <t>Ago/Aug</t>
  </si>
  <si>
    <t>Sep/Sep</t>
  </si>
  <si>
    <t>Oct/Oct</t>
  </si>
  <si>
    <t>Nov/Nov</t>
  </si>
  <si>
    <t>Dic/Dec</t>
  </si>
  <si>
    <t>Total</t>
  </si>
  <si>
    <t>VILLAHERMOSA</t>
  </si>
  <si>
    <t xml:space="preserve">DESTINO / TO </t>
  </si>
  <si>
    <r>
      <t>Jun/</t>
    </r>
    <r>
      <rPr>
        <b/>
        <i/>
        <sz val="10"/>
        <color theme="0"/>
        <rFont val="Arial"/>
        <family val="2"/>
      </rPr>
      <t>Jun</t>
    </r>
  </si>
  <si>
    <r>
      <t>Jul/</t>
    </r>
    <r>
      <rPr>
        <b/>
        <i/>
        <sz val="10"/>
        <color theme="0"/>
        <rFont val="Arial"/>
        <family val="2"/>
      </rPr>
      <t>Jul</t>
    </r>
  </si>
  <si>
    <r>
      <t>Ago/</t>
    </r>
    <r>
      <rPr>
        <b/>
        <i/>
        <sz val="10"/>
        <color theme="0"/>
        <rFont val="Arial"/>
        <family val="2"/>
      </rPr>
      <t>Aug</t>
    </r>
  </si>
  <si>
    <r>
      <t>Sep/</t>
    </r>
    <r>
      <rPr>
        <b/>
        <i/>
        <sz val="10"/>
        <color theme="0"/>
        <rFont val="Arial"/>
        <family val="2"/>
      </rPr>
      <t>Sep</t>
    </r>
  </si>
  <si>
    <r>
      <t>Oct/</t>
    </r>
    <r>
      <rPr>
        <b/>
        <i/>
        <sz val="10"/>
        <color theme="0"/>
        <rFont val="Arial"/>
        <family val="2"/>
      </rPr>
      <t>Oct</t>
    </r>
  </si>
  <si>
    <r>
      <t>Nov/</t>
    </r>
    <r>
      <rPr>
        <b/>
        <i/>
        <sz val="10"/>
        <color theme="0"/>
        <rFont val="Arial"/>
        <family val="2"/>
      </rPr>
      <t>Nov</t>
    </r>
  </si>
  <si>
    <r>
      <t>Dic/</t>
    </r>
    <r>
      <rPr>
        <b/>
        <i/>
        <sz val="10"/>
        <color theme="0"/>
        <rFont val="Arial"/>
        <family val="2"/>
      </rPr>
      <t>Dec</t>
    </r>
  </si>
  <si>
    <t>QUERETARO</t>
  </si>
  <si>
    <t>VERACRUZ</t>
  </si>
  <si>
    <t>TOTAL CHIAPAS</t>
  </si>
  <si>
    <t>TOTAL NACIONAL</t>
  </si>
  <si>
    <t>T O T A L NACIONAL</t>
  </si>
  <si>
    <t>T O T A L    N A C I O N A L</t>
  </si>
  <si>
    <t>T O T A L    NACIONAL</t>
  </si>
  <si>
    <t>DEL BAJIO</t>
  </si>
  <si>
    <t>CIUDAD DEL CARMEN</t>
  </si>
  <si>
    <t>SAN LUIS POTOSI</t>
  </si>
  <si>
    <t>MINATITLAN</t>
  </si>
  <si>
    <t>PUEBLA</t>
  </si>
  <si>
    <t>Fuente: http://www.sct.gob.mx/transporte-y-medicina-preventiva/aeronautica-civil/5-estadisticas/53-estadistica-operacional-de-aerolineas-traffic-statistics-by-airline/</t>
  </si>
  <si>
    <t>*Nota: Para la presente edición se informa que la fuente de información sólo muestra los resultados para la ciudad de Tapachula; mientras que para la edición anterior la información correspondia a la ciudad de Tuxtla Gutiérrez.</t>
  </si>
  <si>
    <r>
      <t xml:space="preserve">EN SERVICIO REGULAR NACIONAL / </t>
    </r>
    <r>
      <rPr>
        <i/>
        <sz val="12"/>
        <color theme="0"/>
        <rFont val="Arial"/>
        <family val="2"/>
      </rPr>
      <t>SCHEDULED DOMESTIC SERVICE</t>
    </r>
  </si>
  <si>
    <t>Fecha de actualización:  01 de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</si>
</sst>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  <font>
      <sz val="12"/>
      <color theme="0"/>
      <name val="Arial"/>
      <family val="2"/>
    </font>
    <font>
      <i/>
      <sz val="12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indexed="9"/>
      <name val="Arial"/>
      <family val="2"/>
    </font>
    <font>
      <b/>
      <i/>
      <sz val="10"/>
      <color theme="0"/>
      <name val="Arial"/>
      <family val="2"/>
    </font>
    <font>
      <u/>
      <sz val="8.5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2" fillId="4" borderId="0" xfId="0" applyFont="1" applyFill="1"/>
    <xf numFmtId="0" fontId="8" fillId="4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3" fontId="0" fillId="0" borderId="0" xfId="0" applyNumberFormat="1"/>
    <xf numFmtId="3" fontId="8" fillId="8" borderId="5" xfId="0" applyNumberFormat="1" applyFont="1" applyFill="1" applyBorder="1"/>
    <xf numFmtId="0" fontId="8" fillId="4" borderId="5" xfId="0" applyFont="1" applyFill="1" applyBorder="1" applyAlignment="1">
      <alignment horizontal="center"/>
    </xf>
    <xf numFmtId="3" fontId="8" fillId="6" borderId="5" xfId="0" applyNumberFormat="1" applyFont="1" applyFill="1" applyBorder="1" applyAlignment="1">
      <alignment horizontal="center"/>
    </xf>
    <xf numFmtId="3" fontId="8" fillId="4" borderId="4" xfId="0" applyNumberFormat="1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>
      <alignment horizontal="center" vertical="center" wrapText="1"/>
    </xf>
    <xf numFmtId="3" fontId="8" fillId="4" borderId="5" xfId="0" applyNumberFormat="1" applyFont="1" applyFill="1" applyBorder="1" applyAlignment="1">
      <alignment horizontal="center"/>
    </xf>
    <xf numFmtId="3" fontId="8" fillId="6" borderId="6" xfId="0" applyNumberFormat="1" applyFont="1" applyFill="1" applyBorder="1" applyAlignment="1">
      <alignment horizontal="center"/>
    </xf>
    <xf numFmtId="3" fontId="8" fillId="8" borderId="5" xfId="0" applyNumberFormat="1" applyFont="1" applyFill="1" applyBorder="1" applyAlignment="1">
      <alignment horizontal="center"/>
    </xf>
    <xf numFmtId="3" fontId="13" fillId="7" borderId="0" xfId="0" applyNumberFormat="1" applyFont="1" applyFill="1"/>
    <xf numFmtId="0" fontId="13" fillId="7" borderId="0" xfId="0" applyFont="1" applyFill="1"/>
    <xf numFmtId="0" fontId="8" fillId="4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7" borderId="0" xfId="0" applyFont="1" applyFill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0" fillId="0" borderId="0" xfId="0" applyFont="1" applyFill="1"/>
    <xf numFmtId="3" fontId="0" fillId="0" borderId="0" xfId="0" applyNumberFormat="1" applyFont="1" applyFill="1"/>
    <xf numFmtId="3" fontId="14" fillId="6" borderId="5" xfId="0" applyNumberFormat="1" applyFont="1" applyFill="1" applyBorder="1" applyAlignment="1">
      <alignment horizontal="center"/>
    </xf>
    <xf numFmtId="0" fontId="0" fillId="9" borderId="0" xfId="0" applyFont="1" applyFill="1"/>
    <xf numFmtId="3" fontId="0" fillId="7" borderId="0" xfId="0" applyNumberFormat="1" applyFont="1" applyFill="1"/>
    <xf numFmtId="3" fontId="14" fillId="6" borderId="5" xfId="0" applyNumberFormat="1" applyFont="1" applyFill="1" applyBorder="1" applyAlignment="1">
      <alignment horizontal="right"/>
    </xf>
    <xf numFmtId="0" fontId="8" fillId="4" borderId="5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8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3" fontId="13" fillId="0" borderId="0" xfId="0" applyNumberFormat="1" applyFont="1" applyFill="1"/>
    <xf numFmtId="164" fontId="0" fillId="7" borderId="0" xfId="9" applyNumberFormat="1" applyFont="1" applyFill="1"/>
    <xf numFmtId="3" fontId="0" fillId="7" borderId="0" xfId="0" applyNumberFormat="1" applyFill="1"/>
    <xf numFmtId="164" fontId="0" fillId="9" borderId="0" xfId="9" applyNumberFormat="1" applyFont="1" applyFill="1" applyAlignment="1">
      <alignment horizontal="right"/>
    </xf>
    <xf numFmtId="1" fontId="0" fillId="9" borderId="0" xfId="9" applyNumberFormat="1" applyFont="1" applyFill="1" applyAlignment="1">
      <alignment horizontal="right"/>
    </xf>
    <xf numFmtId="164" fontId="0" fillId="9" borderId="0" xfId="9" applyNumberFormat="1" applyFont="1" applyFill="1"/>
    <xf numFmtId="3" fontId="0" fillId="9" borderId="0" xfId="0" applyNumberFormat="1" applyFill="1"/>
    <xf numFmtId="164" fontId="0" fillId="7" borderId="0" xfId="9" applyNumberFormat="1" applyFont="1" applyFill="1" applyAlignment="1">
      <alignment horizontal="right"/>
    </xf>
    <xf numFmtId="0" fontId="15" fillId="7" borderId="0" xfId="0" applyFont="1" applyFill="1"/>
    <xf numFmtId="0" fontId="15" fillId="9" borderId="0" xfId="0" applyFont="1" applyFill="1"/>
    <xf numFmtId="0" fontId="15" fillId="0" borderId="0" xfId="0" applyFont="1" applyFill="1"/>
    <xf numFmtId="164" fontId="0" fillId="0" borderId="0" xfId="9" applyNumberFormat="1" applyFont="1" applyFill="1"/>
    <xf numFmtId="3" fontId="0" fillId="0" borderId="0" xfId="0" applyNumberFormat="1" applyFill="1"/>
    <xf numFmtId="1" fontId="0" fillId="0" borderId="0" xfId="9" applyNumberFormat="1" applyFont="1" applyFill="1"/>
    <xf numFmtId="164" fontId="0" fillId="7" borderId="0" xfId="9" applyNumberFormat="1" applyFont="1" applyFill="1" applyAlignment="1"/>
    <xf numFmtId="3" fontId="0" fillId="7" borderId="0" xfId="0" applyNumberFormat="1" applyFont="1" applyFill="1" applyAlignment="1"/>
    <xf numFmtId="164" fontId="0" fillId="0" borderId="0" xfId="9" applyNumberFormat="1" applyFont="1" applyFill="1" applyAlignment="1"/>
    <xf numFmtId="3" fontId="0" fillId="0" borderId="0" xfId="0" applyNumberFormat="1" applyFill="1" applyAlignment="1"/>
    <xf numFmtId="3" fontId="0" fillId="0" borderId="0" xfId="0" applyNumberFormat="1" applyFont="1" applyFill="1" applyAlignment="1"/>
    <xf numFmtId="3" fontId="0" fillId="7" borderId="0" xfId="0" applyNumberFormat="1" applyFill="1" applyAlignment="1"/>
    <xf numFmtId="164" fontId="0" fillId="9" borderId="0" xfId="9" applyNumberFormat="1" applyFont="1" applyFill="1" applyAlignment="1"/>
    <xf numFmtId="0" fontId="14" fillId="4" borderId="2" xfId="0" applyFont="1" applyFill="1" applyBorder="1" applyAlignment="1">
      <alignment horizontal="center" wrapText="1"/>
    </xf>
    <xf numFmtId="0" fontId="14" fillId="4" borderId="3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3" fontId="14" fillId="4" borderId="2" xfId="0" applyNumberFormat="1" applyFont="1" applyFill="1" applyBorder="1" applyAlignment="1">
      <alignment horizontal="center"/>
    </xf>
    <xf numFmtId="3" fontId="14" fillId="4" borderId="3" xfId="0" applyNumberFormat="1" applyFont="1" applyFill="1" applyBorder="1" applyAlignment="1">
      <alignment horizontal="center"/>
    </xf>
    <xf numFmtId="3" fontId="8" fillId="8" borderId="2" xfId="0" applyNumberFormat="1" applyFont="1" applyFill="1" applyBorder="1" applyAlignment="1">
      <alignment horizontal="center" vertical="center" wrapText="1"/>
    </xf>
    <xf numFmtId="3" fontId="8" fillId="8" borderId="4" xfId="0" applyNumberFormat="1" applyFont="1" applyFill="1" applyBorder="1" applyAlignment="1">
      <alignment horizontal="center" vertical="center" wrapText="1"/>
    </xf>
    <xf numFmtId="3" fontId="8" fillId="8" borderId="3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3" fontId="8" fillId="6" borderId="2" xfId="0" applyNumberFormat="1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/>
    </xf>
    <xf numFmtId="3" fontId="8" fillId="6" borderId="2" xfId="0" applyNumberFormat="1" applyFont="1" applyFill="1" applyBorder="1" applyAlignment="1">
      <alignment horizontal="center" vertical="center"/>
    </xf>
    <xf numFmtId="3" fontId="8" fillId="6" borderId="4" xfId="0" applyNumberFormat="1" applyFont="1" applyFill="1" applyBorder="1" applyAlignment="1">
      <alignment horizontal="center" vertical="center"/>
    </xf>
    <xf numFmtId="3" fontId="8" fillId="6" borderId="3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3" fontId="8" fillId="4" borderId="2" xfId="0" applyNumberFormat="1" applyFont="1" applyFill="1" applyBorder="1" applyAlignment="1">
      <alignment horizontal="center"/>
    </xf>
    <xf numFmtId="3" fontId="8" fillId="4" borderId="3" xfId="0" applyNumberFormat="1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5" fillId="4" borderId="0" xfId="0" applyFont="1" applyFill="1" applyAlignment="1">
      <alignment horizontal="left"/>
    </xf>
  </cellXfs>
  <cellStyles count="10">
    <cellStyle name="Hipervínculo 2" xfId="1"/>
    <cellStyle name="Hipervínculo 2 2" xfId="2"/>
    <cellStyle name="Millares" xfId="9" builtinId="3"/>
    <cellStyle name="Normal" xfId="0" builtinId="0"/>
    <cellStyle name="Normal 10" xfId="3"/>
    <cellStyle name="Normal 17" xfId="4"/>
    <cellStyle name="Normal 2" xfId="5"/>
    <cellStyle name="Normal 3" xfId="6"/>
    <cellStyle name="Normal 4" xfId="7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0</xdr:row>
      <xdr:rowOff>0</xdr:rowOff>
    </xdr:from>
    <xdr:to>
      <xdr:col>1</xdr:col>
      <xdr:colOff>533400</xdr:colOff>
      <xdr:row>0</xdr:row>
      <xdr:rowOff>1092200</xdr:rowOff>
    </xdr:to>
    <xdr:pic>
      <xdr:nvPicPr>
        <xdr:cNvPr id="2" name="Imagen 1" descr="LogoGobiern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104900" cy="1092200"/>
        </a:xfrm>
        <a:prstGeom prst="rect">
          <a:avLst/>
        </a:prstGeom>
      </xdr:spPr>
    </xdr:pic>
    <xdr:clientData/>
  </xdr:twoCellAnchor>
  <xdr:twoCellAnchor editAs="oneCell">
    <xdr:from>
      <xdr:col>10</xdr:col>
      <xdr:colOff>508000</xdr:colOff>
      <xdr:row>0</xdr:row>
      <xdr:rowOff>0</xdr:rowOff>
    </xdr:from>
    <xdr:to>
      <xdr:col>16</xdr:col>
      <xdr:colOff>3175</xdr:colOff>
      <xdr:row>0</xdr:row>
      <xdr:rowOff>1092200</xdr:rowOff>
    </xdr:to>
    <xdr:pic>
      <xdr:nvPicPr>
        <xdr:cNvPr id="3" name="Imagen 2" descr="TittleCEIEG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0075" y="0"/>
          <a:ext cx="4067175" cy="1092200"/>
        </a:xfrm>
        <a:prstGeom prst="rect">
          <a:avLst/>
        </a:prstGeom>
      </xdr:spPr>
    </xdr:pic>
    <xdr:clientData/>
  </xdr:twoCellAnchor>
  <xdr:twoCellAnchor editAs="oneCell">
    <xdr:from>
      <xdr:col>24</xdr:col>
      <xdr:colOff>203200</xdr:colOff>
      <xdr:row>0</xdr:row>
      <xdr:rowOff>0</xdr:rowOff>
    </xdr:from>
    <xdr:to>
      <xdr:col>26</xdr:col>
      <xdr:colOff>711200</xdr:colOff>
      <xdr:row>0</xdr:row>
      <xdr:rowOff>1092200</xdr:rowOff>
    </xdr:to>
    <xdr:pic>
      <xdr:nvPicPr>
        <xdr:cNvPr id="4" name="Imagen 3" descr="LogoCEIEG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34225" y="0"/>
          <a:ext cx="20320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K162"/>
  <sheetViews>
    <sheetView tabSelected="1" topLeftCell="A124" zoomScale="90" zoomScaleNormal="90" workbookViewId="0">
      <selection activeCell="N146" sqref="N146"/>
    </sheetView>
  </sheetViews>
  <sheetFormatPr baseColWidth="10" defaultRowHeight="15" x14ac:dyDescent="0.25"/>
  <cols>
    <col min="1" max="2" width="21.7109375" customWidth="1"/>
    <col min="4" max="6" width="11.42578125" customWidth="1"/>
    <col min="7" max="7" width="11.28515625" customWidth="1"/>
    <col min="8" max="19" width="11.42578125" customWidth="1"/>
    <col min="20" max="20" width="11.140625" customWidth="1"/>
    <col min="21" max="27" width="11.42578125" customWidth="1"/>
    <col min="28" max="28" width="14.28515625" customWidth="1"/>
  </cols>
  <sheetData>
    <row r="1" spans="1:37" ht="89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7" ht="42.95" customHeight="1" x14ac:dyDescent="0.25">
      <c r="A2" s="77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</row>
    <row r="3" spans="1:37" ht="15.75" x14ac:dyDescent="0.2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7" ht="15.75" x14ac:dyDescent="0.25">
      <c r="A4" s="84" t="s">
        <v>71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7" ht="15.75" x14ac:dyDescent="0.25">
      <c r="A5" s="55">
        <v>2010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37" ht="26.1" customHeight="1" x14ac:dyDescent="0.25">
      <c r="A6" s="56" t="s">
        <v>2</v>
      </c>
      <c r="B6" s="57"/>
      <c r="C6" s="61" t="s">
        <v>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  <c r="P6" s="61" t="s">
        <v>4</v>
      </c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3"/>
    </row>
    <row r="7" spans="1:37" ht="23.1" customHeight="1" x14ac:dyDescent="0.25">
      <c r="A7" s="3" t="s">
        <v>5</v>
      </c>
      <c r="B7" s="3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  <c r="O7" s="4" t="s">
        <v>19</v>
      </c>
      <c r="P7" s="4" t="s">
        <v>7</v>
      </c>
      <c r="Q7" s="4" t="s">
        <v>8</v>
      </c>
      <c r="R7" s="4" t="s">
        <v>9</v>
      </c>
      <c r="S7" s="4" t="s">
        <v>10</v>
      </c>
      <c r="T7" s="4" t="s">
        <v>11</v>
      </c>
      <c r="U7" s="4" t="s">
        <v>12</v>
      </c>
      <c r="V7" s="4" t="s">
        <v>13</v>
      </c>
      <c r="W7" s="4" t="s">
        <v>14</v>
      </c>
      <c r="X7" s="4" t="s">
        <v>15</v>
      </c>
      <c r="Y7" s="4" t="s">
        <v>16</v>
      </c>
      <c r="Z7" s="4" t="s">
        <v>17</v>
      </c>
      <c r="AA7" s="4" t="s">
        <v>18</v>
      </c>
      <c r="AB7" s="4" t="s">
        <v>19</v>
      </c>
    </row>
    <row r="8" spans="1:37" s="20" customFormat="1" x14ac:dyDescent="0.25">
      <c r="A8" s="18" t="s">
        <v>23</v>
      </c>
      <c r="B8" s="17" t="s">
        <v>20</v>
      </c>
      <c r="C8" s="5">
        <v>124</v>
      </c>
      <c r="D8" s="5">
        <v>112</v>
      </c>
      <c r="E8" s="5">
        <v>124</v>
      </c>
      <c r="F8" s="5">
        <v>118</v>
      </c>
      <c r="G8" s="5">
        <v>123</v>
      </c>
      <c r="H8" s="5">
        <v>119</v>
      </c>
      <c r="I8" s="5">
        <v>124</v>
      </c>
      <c r="J8" s="5">
        <v>120</v>
      </c>
      <c r="K8" s="5">
        <v>104</v>
      </c>
      <c r="L8" s="5">
        <v>90</v>
      </c>
      <c r="M8" s="5">
        <v>86</v>
      </c>
      <c r="N8" s="5">
        <v>88</v>
      </c>
      <c r="O8" s="5">
        <v>1332</v>
      </c>
      <c r="P8" s="5">
        <v>6786</v>
      </c>
      <c r="Q8" s="5">
        <v>6567</v>
      </c>
      <c r="R8" s="5">
        <v>8334</v>
      </c>
      <c r="S8" s="5">
        <v>6921</v>
      </c>
      <c r="T8" s="5">
        <v>7317</v>
      </c>
      <c r="U8" s="5">
        <v>7249</v>
      </c>
      <c r="V8" s="5">
        <v>8874</v>
      </c>
      <c r="W8" s="5">
        <v>8869</v>
      </c>
      <c r="X8" s="5">
        <v>7245</v>
      </c>
      <c r="Y8" s="5">
        <v>6577</v>
      </c>
      <c r="Z8" s="5">
        <v>6325</v>
      </c>
      <c r="AA8" s="5">
        <v>6677</v>
      </c>
      <c r="AB8" s="5">
        <v>87741</v>
      </c>
      <c r="AC8" s="21"/>
      <c r="AD8" s="21"/>
      <c r="AE8" s="21"/>
      <c r="AF8" s="21"/>
      <c r="AG8" s="21"/>
      <c r="AH8" s="21"/>
      <c r="AI8" s="21"/>
      <c r="AJ8" s="21"/>
      <c r="AK8" s="21"/>
    </row>
    <row r="9" spans="1:37" s="20" customFormat="1" x14ac:dyDescent="0.25">
      <c r="A9" s="19" t="s">
        <v>20</v>
      </c>
      <c r="B9" s="19" t="s">
        <v>21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1</v>
      </c>
      <c r="I9" s="26">
        <v>0</v>
      </c>
      <c r="J9" s="26">
        <v>0</v>
      </c>
      <c r="K9" s="26">
        <v>0</v>
      </c>
      <c r="L9" s="26">
        <v>0</v>
      </c>
      <c r="M9" s="26">
        <v>1</v>
      </c>
      <c r="N9" s="26">
        <v>0</v>
      </c>
      <c r="O9" s="26">
        <f>SUM(C9:N9)</f>
        <v>2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47</v>
      </c>
      <c r="V9" s="26">
        <v>0</v>
      </c>
      <c r="W9" s="26">
        <v>0</v>
      </c>
      <c r="X9" s="26">
        <v>0</v>
      </c>
      <c r="Y9" s="26">
        <v>0</v>
      </c>
      <c r="Z9" s="26">
        <v>99</v>
      </c>
      <c r="AA9" s="26">
        <v>0</v>
      </c>
      <c r="AB9" s="26">
        <f>SUM(P9:AA9)</f>
        <v>146</v>
      </c>
      <c r="AC9" s="21"/>
      <c r="AD9" s="21"/>
      <c r="AE9" s="21"/>
      <c r="AF9" s="21"/>
      <c r="AG9" s="21"/>
      <c r="AH9" s="21"/>
      <c r="AI9" s="21"/>
      <c r="AJ9" s="21"/>
      <c r="AK9" s="21"/>
    </row>
    <row r="10" spans="1:37" s="20" customFormat="1" x14ac:dyDescent="0.25">
      <c r="A10" s="18" t="s">
        <v>20</v>
      </c>
      <c r="B10" s="17" t="s">
        <v>22</v>
      </c>
      <c r="C10" s="5">
        <v>0</v>
      </c>
      <c r="D10" s="5">
        <v>0</v>
      </c>
      <c r="E10" s="5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f>SUM(C10:N10)</f>
        <v>1</v>
      </c>
      <c r="P10" s="5">
        <v>0</v>
      </c>
      <c r="Q10" s="5">
        <v>0</v>
      </c>
      <c r="R10" s="5">
        <v>74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f>SUM(P10:AA10)</f>
        <v>74</v>
      </c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x14ac:dyDescent="0.25">
      <c r="A11" s="19" t="s">
        <v>20</v>
      </c>
      <c r="B11" s="19" t="s">
        <v>23</v>
      </c>
      <c r="C11" s="26">
        <v>124</v>
      </c>
      <c r="D11" s="26">
        <v>112</v>
      </c>
      <c r="E11" s="26">
        <v>122</v>
      </c>
      <c r="F11" s="26">
        <v>119</v>
      </c>
      <c r="G11" s="26">
        <v>123</v>
      </c>
      <c r="H11" s="26">
        <v>119</v>
      </c>
      <c r="I11" s="26">
        <v>122</v>
      </c>
      <c r="J11" s="26">
        <v>120</v>
      </c>
      <c r="K11" s="26">
        <v>106</v>
      </c>
      <c r="L11" s="26">
        <v>90</v>
      </c>
      <c r="M11" s="26">
        <v>85</v>
      </c>
      <c r="N11" s="26">
        <v>89</v>
      </c>
      <c r="O11" s="26">
        <f>SUM(C11:N11)</f>
        <v>1331</v>
      </c>
      <c r="P11" s="26">
        <v>9004</v>
      </c>
      <c r="Q11" s="26">
        <v>7116</v>
      </c>
      <c r="R11" s="26">
        <v>7914</v>
      </c>
      <c r="S11" s="26">
        <v>8299</v>
      </c>
      <c r="T11" s="26">
        <v>8067</v>
      </c>
      <c r="U11" s="26">
        <v>7285</v>
      </c>
      <c r="V11" s="26">
        <v>9199</v>
      </c>
      <c r="W11" s="26">
        <v>9667</v>
      </c>
      <c r="X11" s="26">
        <v>7658</v>
      </c>
      <c r="Y11" s="26">
        <v>6761</v>
      </c>
      <c r="Z11" s="26">
        <v>6333</v>
      </c>
      <c r="AA11" s="26">
        <v>6293</v>
      </c>
      <c r="AB11" s="26">
        <f>SUM(P11:AA11)</f>
        <v>93596</v>
      </c>
    </row>
    <row r="12" spans="1:37" x14ac:dyDescent="0.25">
      <c r="A12" s="18" t="s">
        <v>48</v>
      </c>
      <c r="B12" s="17" t="s">
        <v>20</v>
      </c>
      <c r="C12" s="5">
        <v>0</v>
      </c>
      <c r="D12" s="5">
        <v>0</v>
      </c>
      <c r="E12" s="5">
        <v>0</v>
      </c>
      <c r="F12" s="5">
        <v>1</v>
      </c>
      <c r="G12" s="5">
        <v>0</v>
      </c>
      <c r="H12" s="5">
        <v>1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3</v>
      </c>
      <c r="P12" s="5">
        <v>0</v>
      </c>
      <c r="Q12" s="5">
        <v>0</v>
      </c>
      <c r="R12" s="5">
        <v>0</v>
      </c>
      <c r="S12" s="5">
        <v>34</v>
      </c>
      <c r="T12" s="5">
        <v>0</v>
      </c>
      <c r="U12" s="5">
        <v>61</v>
      </c>
      <c r="V12" s="5">
        <v>0</v>
      </c>
      <c r="W12" s="5">
        <v>0</v>
      </c>
      <c r="X12" s="5">
        <v>30</v>
      </c>
      <c r="Y12" s="5">
        <v>0</v>
      </c>
      <c r="Z12" s="5">
        <v>0</v>
      </c>
      <c r="AA12" s="5">
        <v>0</v>
      </c>
      <c r="AB12" s="5">
        <v>125</v>
      </c>
    </row>
    <row r="13" spans="1:37" x14ac:dyDescent="0.25">
      <c r="A13" s="79" t="s">
        <v>28</v>
      </c>
      <c r="B13" s="80"/>
      <c r="C13" s="15">
        <f t="shared" ref="C13:AB13" si="0">SUBTOTAL(9,C8:C12)</f>
        <v>248</v>
      </c>
      <c r="D13" s="15">
        <f t="shared" si="0"/>
        <v>224</v>
      </c>
      <c r="E13" s="15">
        <f t="shared" si="0"/>
        <v>247</v>
      </c>
      <c r="F13" s="15">
        <f t="shared" si="0"/>
        <v>238</v>
      </c>
      <c r="G13" s="15">
        <f t="shared" si="0"/>
        <v>246</v>
      </c>
      <c r="H13" s="15">
        <f t="shared" si="0"/>
        <v>240</v>
      </c>
      <c r="I13" s="15">
        <f t="shared" si="0"/>
        <v>246</v>
      </c>
      <c r="J13" s="15">
        <f t="shared" si="0"/>
        <v>240</v>
      </c>
      <c r="K13" s="15">
        <f t="shared" si="0"/>
        <v>211</v>
      </c>
      <c r="L13" s="15">
        <f t="shared" si="0"/>
        <v>180</v>
      </c>
      <c r="M13" s="15">
        <f t="shared" si="0"/>
        <v>172</v>
      </c>
      <c r="N13" s="15">
        <f t="shared" si="0"/>
        <v>177</v>
      </c>
      <c r="O13" s="14">
        <f t="shared" si="0"/>
        <v>2669</v>
      </c>
      <c r="P13" s="14">
        <f t="shared" si="0"/>
        <v>15790</v>
      </c>
      <c r="Q13" s="14">
        <f t="shared" si="0"/>
        <v>13683</v>
      </c>
      <c r="R13" s="14">
        <f t="shared" si="0"/>
        <v>16322</v>
      </c>
      <c r="S13" s="14">
        <f t="shared" si="0"/>
        <v>15254</v>
      </c>
      <c r="T13" s="14">
        <f t="shared" si="0"/>
        <v>15384</v>
      </c>
      <c r="U13" s="14">
        <f t="shared" si="0"/>
        <v>14642</v>
      </c>
      <c r="V13" s="14">
        <f t="shared" si="0"/>
        <v>18073</v>
      </c>
      <c r="W13" s="14">
        <f t="shared" si="0"/>
        <v>18536</v>
      </c>
      <c r="X13" s="14">
        <f t="shared" si="0"/>
        <v>14933</v>
      </c>
      <c r="Y13" s="14">
        <f t="shared" si="0"/>
        <v>13338</v>
      </c>
      <c r="Z13" s="14">
        <f t="shared" si="0"/>
        <v>12757</v>
      </c>
      <c r="AA13" s="14">
        <f t="shared" si="0"/>
        <v>12970</v>
      </c>
      <c r="AB13" s="14">
        <f t="shared" si="0"/>
        <v>181682</v>
      </c>
      <c r="AC13" s="32"/>
    </row>
    <row r="14" spans="1:37" x14ac:dyDescent="0.25">
      <c r="A14" s="79" t="s">
        <v>60</v>
      </c>
      <c r="B14" s="80"/>
      <c r="C14" s="6">
        <v>33825</v>
      </c>
      <c r="D14" s="6">
        <v>30102</v>
      </c>
      <c r="E14" s="6">
        <v>34341</v>
      </c>
      <c r="F14" s="6">
        <v>32494</v>
      </c>
      <c r="G14" s="6">
        <v>34291</v>
      </c>
      <c r="H14" s="6">
        <v>32765</v>
      </c>
      <c r="I14" s="6">
        <v>35692</v>
      </c>
      <c r="J14" s="6">
        <v>33395</v>
      </c>
      <c r="K14" s="6">
        <v>24146</v>
      </c>
      <c r="L14" s="6">
        <v>26669</v>
      </c>
      <c r="M14" s="6">
        <v>26435</v>
      </c>
      <c r="N14" s="6">
        <v>27835</v>
      </c>
      <c r="O14" s="6">
        <v>371990</v>
      </c>
      <c r="P14" s="6">
        <v>1879233</v>
      </c>
      <c r="Q14" s="6">
        <v>1701451</v>
      </c>
      <c r="R14" s="6">
        <v>2118366</v>
      </c>
      <c r="S14" s="6">
        <v>2010672</v>
      </c>
      <c r="T14" s="6">
        <v>2150563</v>
      </c>
      <c r="U14" s="6">
        <v>2037274</v>
      </c>
      <c r="V14" s="6">
        <v>2502803</v>
      </c>
      <c r="W14" s="6">
        <v>2320721</v>
      </c>
      <c r="X14" s="6">
        <v>1738912</v>
      </c>
      <c r="Y14" s="6">
        <v>1958792</v>
      </c>
      <c r="Z14" s="6">
        <v>1972525</v>
      </c>
      <c r="AA14" s="6">
        <v>2103367</v>
      </c>
      <c r="AB14" s="6">
        <v>24494679</v>
      </c>
      <c r="AC14" s="5"/>
      <c r="AD14" s="5"/>
      <c r="AE14" s="5"/>
      <c r="AF14" s="5"/>
      <c r="AG14" s="5"/>
      <c r="AH14" s="5"/>
      <c r="AI14" s="5"/>
      <c r="AJ14" s="5"/>
      <c r="AK14" s="5"/>
    </row>
    <row r="15" spans="1:37" x14ac:dyDescent="0.2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5.75" x14ac:dyDescent="0.25">
      <c r="A16" s="55">
        <v>2011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:37" x14ac:dyDescent="0.25">
      <c r="A17" s="73" t="s">
        <v>29</v>
      </c>
      <c r="B17" s="73"/>
      <c r="C17" s="81" t="s">
        <v>3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  <c r="P17" s="81" t="s">
        <v>4</v>
      </c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3"/>
    </row>
    <row r="18" spans="1:37" x14ac:dyDescent="0.25">
      <c r="A18" s="3" t="s">
        <v>30</v>
      </c>
      <c r="B18" s="3" t="s">
        <v>31</v>
      </c>
      <c r="C18" s="4" t="s">
        <v>7</v>
      </c>
      <c r="D18" s="4" t="s">
        <v>8</v>
      </c>
      <c r="E18" s="4" t="s">
        <v>9</v>
      </c>
      <c r="F18" s="4" t="s">
        <v>10</v>
      </c>
      <c r="G18" s="4" t="s">
        <v>11</v>
      </c>
      <c r="H18" s="4" t="s">
        <v>12</v>
      </c>
      <c r="I18" s="4" t="s">
        <v>13</v>
      </c>
      <c r="J18" s="4" t="s">
        <v>14</v>
      </c>
      <c r="K18" s="4" t="s">
        <v>15</v>
      </c>
      <c r="L18" s="4" t="s">
        <v>16</v>
      </c>
      <c r="M18" s="4" t="s">
        <v>17</v>
      </c>
      <c r="N18" s="4" t="s">
        <v>18</v>
      </c>
      <c r="O18" s="4" t="s">
        <v>19</v>
      </c>
      <c r="P18" s="4" t="s">
        <v>7</v>
      </c>
      <c r="Q18" s="4" t="s">
        <v>8</v>
      </c>
      <c r="R18" s="4" t="s">
        <v>9</v>
      </c>
      <c r="S18" s="4" t="s">
        <v>10</v>
      </c>
      <c r="T18" s="4" t="s">
        <v>11</v>
      </c>
      <c r="U18" s="4" t="s">
        <v>12</v>
      </c>
      <c r="V18" s="4" t="s">
        <v>13</v>
      </c>
      <c r="W18" s="4" t="s">
        <v>14</v>
      </c>
      <c r="X18" s="4" t="s">
        <v>15</v>
      </c>
      <c r="Y18" s="4" t="s">
        <v>16</v>
      </c>
      <c r="Z18" s="4" t="s">
        <v>17</v>
      </c>
      <c r="AA18" s="4" t="s">
        <v>18</v>
      </c>
      <c r="AB18" s="4" t="s">
        <v>19</v>
      </c>
    </row>
    <row r="19" spans="1:37" x14ac:dyDescent="0.25">
      <c r="A19" s="18" t="s">
        <v>26</v>
      </c>
      <c r="B19" s="17" t="s">
        <v>20</v>
      </c>
      <c r="C19" s="5">
        <v>0</v>
      </c>
      <c r="D19" s="5">
        <v>0</v>
      </c>
      <c r="E19" s="5">
        <v>0</v>
      </c>
      <c r="F19" s="5">
        <v>0</v>
      </c>
      <c r="G19" s="5">
        <v>1</v>
      </c>
      <c r="H19" s="5">
        <v>0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2</v>
      </c>
      <c r="P19" s="5">
        <v>0</v>
      </c>
      <c r="Q19" s="5">
        <v>0</v>
      </c>
      <c r="R19" s="5">
        <v>0</v>
      </c>
      <c r="S19" s="5">
        <v>0</v>
      </c>
      <c r="T19" s="5">
        <v>66</v>
      </c>
      <c r="U19" s="5">
        <v>0</v>
      </c>
      <c r="V19" s="5">
        <v>0</v>
      </c>
      <c r="W19" s="5">
        <v>0</v>
      </c>
      <c r="X19" s="5">
        <v>64</v>
      </c>
      <c r="Y19" s="5">
        <v>0</v>
      </c>
      <c r="Z19" s="5">
        <v>0</v>
      </c>
      <c r="AA19" s="5">
        <v>0</v>
      </c>
      <c r="AB19" s="5">
        <v>130</v>
      </c>
    </row>
    <row r="20" spans="1:37" x14ac:dyDescent="0.25">
      <c r="A20" s="19" t="s">
        <v>23</v>
      </c>
      <c r="B20" s="19" t="s">
        <v>20</v>
      </c>
      <c r="C20" s="26">
        <v>89</v>
      </c>
      <c r="D20" s="26">
        <v>81</v>
      </c>
      <c r="E20" s="26">
        <v>90</v>
      </c>
      <c r="F20" s="26">
        <v>109</v>
      </c>
      <c r="G20" s="26">
        <v>107</v>
      </c>
      <c r="H20" s="26">
        <v>103</v>
      </c>
      <c r="I20" s="26">
        <v>94</v>
      </c>
      <c r="J20" s="26">
        <v>93</v>
      </c>
      <c r="K20" s="26">
        <v>85</v>
      </c>
      <c r="L20" s="26">
        <v>96</v>
      </c>
      <c r="M20" s="26">
        <v>91</v>
      </c>
      <c r="N20" s="26">
        <v>93</v>
      </c>
      <c r="O20" s="26">
        <v>1131</v>
      </c>
      <c r="P20" s="26">
        <v>5631</v>
      </c>
      <c r="Q20" s="26">
        <v>5593</v>
      </c>
      <c r="R20" s="26">
        <v>6489</v>
      </c>
      <c r="S20" s="26">
        <v>6875</v>
      </c>
      <c r="T20" s="26">
        <v>6513</v>
      </c>
      <c r="U20" s="26">
        <v>6516</v>
      </c>
      <c r="V20" s="26">
        <v>7007</v>
      </c>
      <c r="W20" s="26">
        <v>6410</v>
      </c>
      <c r="X20" s="26">
        <v>5685</v>
      </c>
      <c r="Y20" s="26">
        <v>6774</v>
      </c>
      <c r="Z20" s="26">
        <v>6436</v>
      </c>
      <c r="AA20" s="26">
        <v>7536</v>
      </c>
      <c r="AB20" s="26">
        <v>77465</v>
      </c>
    </row>
    <row r="21" spans="1:37" x14ac:dyDescent="0.25">
      <c r="A21" s="18" t="s">
        <v>20</v>
      </c>
      <c r="B21" s="17" t="s">
        <v>21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89</v>
      </c>
      <c r="AB21" s="5">
        <v>89</v>
      </c>
    </row>
    <row r="22" spans="1:37" x14ac:dyDescent="0.25">
      <c r="A22" s="19" t="s">
        <v>20</v>
      </c>
      <c r="B22" s="19" t="s">
        <v>64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1</v>
      </c>
      <c r="L22" s="26">
        <v>0</v>
      </c>
      <c r="M22" s="26">
        <v>0</v>
      </c>
      <c r="N22" s="26">
        <v>0</v>
      </c>
      <c r="O22" s="26">
        <v>1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87</v>
      </c>
      <c r="Y22" s="26">
        <v>0</v>
      </c>
      <c r="Z22" s="26">
        <v>0</v>
      </c>
      <c r="AA22" s="26">
        <v>0</v>
      </c>
      <c r="AB22" s="26">
        <v>87</v>
      </c>
    </row>
    <row r="23" spans="1:37" x14ac:dyDescent="0.25">
      <c r="A23" s="18" t="s">
        <v>20</v>
      </c>
      <c r="B23" s="17" t="s">
        <v>23</v>
      </c>
      <c r="C23" s="5">
        <v>89</v>
      </c>
      <c r="D23" s="5">
        <v>80</v>
      </c>
      <c r="E23" s="5">
        <v>90</v>
      </c>
      <c r="F23" s="5">
        <v>110</v>
      </c>
      <c r="G23" s="5">
        <v>106</v>
      </c>
      <c r="H23" s="5">
        <v>102</v>
      </c>
      <c r="I23" s="5">
        <v>93</v>
      </c>
      <c r="J23" s="5">
        <v>93</v>
      </c>
      <c r="K23" s="5">
        <v>87</v>
      </c>
      <c r="L23" s="5">
        <v>94</v>
      </c>
      <c r="M23" s="5">
        <v>91</v>
      </c>
      <c r="N23" s="5">
        <v>92</v>
      </c>
      <c r="O23" s="5">
        <v>1127</v>
      </c>
      <c r="P23" s="5">
        <v>6659</v>
      </c>
      <c r="Q23" s="5">
        <v>5817</v>
      </c>
      <c r="R23" s="5">
        <v>7343</v>
      </c>
      <c r="S23" s="5">
        <v>7646</v>
      </c>
      <c r="T23" s="5">
        <v>7456</v>
      </c>
      <c r="U23" s="5">
        <v>6974</v>
      </c>
      <c r="V23" s="5">
        <v>7115</v>
      </c>
      <c r="W23" s="5">
        <v>6351</v>
      </c>
      <c r="X23" s="5">
        <v>5984</v>
      </c>
      <c r="Y23" s="5">
        <v>6762</v>
      </c>
      <c r="Z23" s="5">
        <v>6356</v>
      </c>
      <c r="AA23" s="5">
        <v>6429</v>
      </c>
      <c r="AB23" s="5">
        <v>80892</v>
      </c>
    </row>
    <row r="24" spans="1:37" s="20" customFormat="1" x14ac:dyDescent="0.25">
      <c r="A24" s="19" t="s">
        <v>20</v>
      </c>
      <c r="B24" s="19" t="s">
        <v>24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1</v>
      </c>
      <c r="M24" s="26">
        <v>0</v>
      </c>
      <c r="N24" s="26">
        <v>0</v>
      </c>
      <c r="O24" s="26">
        <v>1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45</v>
      </c>
      <c r="Z24" s="26">
        <v>0</v>
      </c>
      <c r="AA24" s="26">
        <v>0</v>
      </c>
      <c r="AB24" s="26">
        <v>45</v>
      </c>
      <c r="AC24" s="21"/>
    </row>
    <row r="25" spans="1:37" s="20" customFormat="1" x14ac:dyDescent="0.25">
      <c r="A25" s="18" t="s">
        <v>20</v>
      </c>
      <c r="B25" s="17" t="s">
        <v>58</v>
      </c>
      <c r="C25" s="5">
        <v>0</v>
      </c>
      <c r="D25" s="5">
        <v>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83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83</v>
      </c>
      <c r="AC25" s="21"/>
    </row>
    <row r="26" spans="1:37" s="20" customFormat="1" x14ac:dyDescent="0.25">
      <c r="A26" s="19" t="s">
        <v>20</v>
      </c>
      <c r="B26" s="19" t="s">
        <v>24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6">
        <v>1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45</v>
      </c>
      <c r="Z26" s="26">
        <v>0</v>
      </c>
      <c r="AA26" s="26">
        <v>0</v>
      </c>
      <c r="AB26" s="26">
        <v>45</v>
      </c>
      <c r="AC26" s="21"/>
    </row>
    <row r="27" spans="1:37" s="20" customFormat="1" x14ac:dyDescent="0.25">
      <c r="A27" s="64" t="s">
        <v>28</v>
      </c>
      <c r="B27" s="65"/>
      <c r="C27" s="5">
        <f t="shared" ref="C27:AB27" si="1">SUM(C19:C26)</f>
        <v>178</v>
      </c>
      <c r="D27" s="5">
        <f t="shared" si="1"/>
        <v>162</v>
      </c>
      <c r="E27" s="5">
        <f t="shared" si="1"/>
        <v>180</v>
      </c>
      <c r="F27" s="5">
        <f t="shared" si="1"/>
        <v>219</v>
      </c>
      <c r="G27" s="5">
        <f t="shared" si="1"/>
        <v>214</v>
      </c>
      <c r="H27" s="5">
        <f t="shared" si="1"/>
        <v>205</v>
      </c>
      <c r="I27" s="5">
        <f t="shared" si="1"/>
        <v>187</v>
      </c>
      <c r="J27" s="5">
        <f t="shared" si="1"/>
        <v>186</v>
      </c>
      <c r="K27" s="5">
        <f t="shared" si="1"/>
        <v>174</v>
      </c>
      <c r="L27" s="5">
        <f t="shared" si="1"/>
        <v>192</v>
      </c>
      <c r="M27" s="5">
        <f t="shared" si="1"/>
        <v>182</v>
      </c>
      <c r="N27" s="5">
        <f t="shared" si="1"/>
        <v>186</v>
      </c>
      <c r="O27" s="5">
        <f t="shared" si="1"/>
        <v>2265</v>
      </c>
      <c r="P27" s="5">
        <f t="shared" si="1"/>
        <v>12290</v>
      </c>
      <c r="Q27" s="5">
        <f t="shared" si="1"/>
        <v>11493</v>
      </c>
      <c r="R27" s="5">
        <f t="shared" si="1"/>
        <v>13832</v>
      </c>
      <c r="S27" s="5">
        <f t="shared" si="1"/>
        <v>14521</v>
      </c>
      <c r="T27" s="5">
        <f t="shared" si="1"/>
        <v>14035</v>
      </c>
      <c r="U27" s="5">
        <f t="shared" si="1"/>
        <v>13490</v>
      </c>
      <c r="V27" s="5">
        <f t="shared" si="1"/>
        <v>14122</v>
      </c>
      <c r="W27" s="5">
        <f t="shared" si="1"/>
        <v>12761</v>
      </c>
      <c r="X27" s="5">
        <f t="shared" si="1"/>
        <v>11820</v>
      </c>
      <c r="Y27" s="5">
        <f t="shared" si="1"/>
        <v>13626</v>
      </c>
      <c r="Z27" s="5">
        <f t="shared" si="1"/>
        <v>12792</v>
      </c>
      <c r="AA27" s="5">
        <f t="shared" si="1"/>
        <v>14054</v>
      </c>
      <c r="AB27" s="5">
        <f t="shared" si="1"/>
        <v>158836</v>
      </c>
    </row>
    <row r="28" spans="1:37" s="20" customFormat="1" x14ac:dyDescent="0.25">
      <c r="A28" s="64" t="s">
        <v>60</v>
      </c>
      <c r="B28" s="65"/>
      <c r="C28" s="24">
        <v>26944</v>
      </c>
      <c r="D28" s="24">
        <v>23981</v>
      </c>
      <c r="E28" s="24">
        <v>28162</v>
      </c>
      <c r="F28" s="24">
        <v>27949</v>
      </c>
      <c r="G28" s="24">
        <v>28788</v>
      </c>
      <c r="H28" s="24">
        <v>28587</v>
      </c>
      <c r="I28" s="24">
        <v>30125</v>
      </c>
      <c r="J28" s="24">
        <v>30165</v>
      </c>
      <c r="K28" s="24">
        <v>28722</v>
      </c>
      <c r="L28" s="24">
        <v>29360</v>
      </c>
      <c r="M28" s="24">
        <v>29376</v>
      </c>
      <c r="N28" s="24">
        <v>30599</v>
      </c>
      <c r="O28" s="24">
        <v>342758</v>
      </c>
      <c r="P28" s="24">
        <v>1858721</v>
      </c>
      <c r="Q28" s="24">
        <v>1710596</v>
      </c>
      <c r="R28" s="24">
        <v>2029281</v>
      </c>
      <c r="S28" s="24">
        <v>2045583</v>
      </c>
      <c r="T28" s="24">
        <v>2175928</v>
      </c>
      <c r="U28" s="24">
        <v>2065963</v>
      </c>
      <c r="V28" s="24">
        <v>2489791</v>
      </c>
      <c r="W28" s="24">
        <v>2284050</v>
      </c>
      <c r="X28" s="24">
        <v>2016929</v>
      </c>
      <c r="Y28" s="24">
        <v>2180270</v>
      </c>
      <c r="Z28" s="24">
        <v>2216485</v>
      </c>
      <c r="AA28" s="24">
        <v>2381386</v>
      </c>
      <c r="AB28" s="24">
        <v>25454983</v>
      </c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x14ac:dyDescent="0.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5.75" x14ac:dyDescent="0.25">
      <c r="A30" s="55">
        <v>2012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37" ht="15" customHeight="1" x14ac:dyDescent="0.25">
      <c r="A31" s="69" t="s">
        <v>29</v>
      </c>
      <c r="B31" s="70"/>
      <c r="C31" s="58" t="s">
        <v>32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9"/>
      <c r="P31" s="71" t="s">
        <v>33</v>
      </c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10"/>
    </row>
    <row r="32" spans="1:37" x14ac:dyDescent="0.25">
      <c r="A32" s="3" t="s">
        <v>30</v>
      </c>
      <c r="B32" s="3" t="s">
        <v>34</v>
      </c>
      <c r="C32" s="11" t="s">
        <v>35</v>
      </c>
      <c r="D32" s="11" t="s">
        <v>36</v>
      </c>
      <c r="E32" s="11" t="s">
        <v>37</v>
      </c>
      <c r="F32" s="11" t="s">
        <v>38</v>
      </c>
      <c r="G32" s="11" t="s">
        <v>39</v>
      </c>
      <c r="H32" s="11" t="s">
        <v>40</v>
      </c>
      <c r="I32" s="11" t="s">
        <v>41</v>
      </c>
      <c r="J32" s="11" t="s">
        <v>42</v>
      </c>
      <c r="K32" s="11" t="s">
        <v>43</v>
      </c>
      <c r="L32" s="11" t="s">
        <v>44</v>
      </c>
      <c r="M32" s="11" t="s">
        <v>45</v>
      </c>
      <c r="N32" s="11" t="s">
        <v>46</v>
      </c>
      <c r="O32" s="11" t="s">
        <v>47</v>
      </c>
      <c r="P32" s="8" t="s">
        <v>35</v>
      </c>
      <c r="Q32" s="8" t="s">
        <v>36</v>
      </c>
      <c r="R32" s="8" t="s">
        <v>37</v>
      </c>
      <c r="S32" s="8" t="s">
        <v>38</v>
      </c>
      <c r="T32" s="8" t="s">
        <v>39</v>
      </c>
      <c r="U32" s="8" t="s">
        <v>40</v>
      </c>
      <c r="V32" s="8" t="s">
        <v>41</v>
      </c>
      <c r="W32" s="8" t="s">
        <v>42</v>
      </c>
      <c r="X32" s="8" t="s">
        <v>43</v>
      </c>
      <c r="Y32" s="8" t="s">
        <v>44</v>
      </c>
      <c r="Z32" s="8" t="s">
        <v>45</v>
      </c>
      <c r="AA32" s="8" t="s">
        <v>46</v>
      </c>
      <c r="AB32" s="12" t="s">
        <v>47</v>
      </c>
    </row>
    <row r="33" spans="1:28" x14ac:dyDescent="0.25">
      <c r="A33" s="19" t="s">
        <v>26</v>
      </c>
      <c r="B33" s="19" t="s">
        <v>20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1</v>
      </c>
      <c r="I33" s="26">
        <v>1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f t="shared" ref="O33:O41" si="2">SUM(C33:N33)</f>
        <v>2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36</v>
      </c>
      <c r="V33" s="26">
        <v>47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83</v>
      </c>
    </row>
    <row r="34" spans="1:28" x14ac:dyDescent="0.25">
      <c r="A34" s="18" t="s">
        <v>23</v>
      </c>
      <c r="B34" s="17" t="s">
        <v>20</v>
      </c>
      <c r="C34" s="5">
        <v>94</v>
      </c>
      <c r="D34" s="5">
        <v>87</v>
      </c>
      <c r="E34" s="5">
        <v>93</v>
      </c>
      <c r="F34" s="5">
        <v>88</v>
      </c>
      <c r="G34" s="5">
        <v>93</v>
      </c>
      <c r="H34" s="5">
        <v>88</v>
      </c>
      <c r="I34" s="5">
        <v>87</v>
      </c>
      <c r="J34" s="5">
        <v>93</v>
      </c>
      <c r="K34" s="5">
        <v>90</v>
      </c>
      <c r="L34" s="5">
        <v>94</v>
      </c>
      <c r="M34" s="5">
        <v>89</v>
      </c>
      <c r="N34" s="5">
        <v>92</v>
      </c>
      <c r="O34" s="5">
        <f t="shared" si="2"/>
        <v>1088</v>
      </c>
      <c r="P34" s="5">
        <v>5893</v>
      </c>
      <c r="Q34" s="5">
        <v>5877</v>
      </c>
      <c r="R34" s="5">
        <v>7031</v>
      </c>
      <c r="S34" s="5">
        <v>5670</v>
      </c>
      <c r="T34" s="5">
        <v>6361</v>
      </c>
      <c r="U34" s="5">
        <v>6135</v>
      </c>
      <c r="V34" s="5">
        <v>6543</v>
      </c>
      <c r="W34" s="5">
        <v>6235</v>
      </c>
      <c r="X34" s="5">
        <v>5557</v>
      </c>
      <c r="Y34" s="5">
        <v>6252</v>
      </c>
      <c r="Z34" s="5">
        <v>6565</v>
      </c>
      <c r="AA34" s="5">
        <v>8032</v>
      </c>
      <c r="AB34" s="5">
        <v>76151</v>
      </c>
    </row>
    <row r="35" spans="1:28" x14ac:dyDescent="0.25">
      <c r="A35" s="19" t="s">
        <v>20</v>
      </c>
      <c r="B35" s="19" t="s">
        <v>21</v>
      </c>
      <c r="C35" s="26">
        <v>0</v>
      </c>
      <c r="D35" s="26">
        <v>1</v>
      </c>
      <c r="E35" s="26">
        <v>1</v>
      </c>
      <c r="F35" s="26">
        <v>0</v>
      </c>
      <c r="G35" s="26">
        <v>0</v>
      </c>
      <c r="H35" s="26">
        <v>0</v>
      </c>
      <c r="I35" s="26">
        <v>1</v>
      </c>
      <c r="J35" s="26">
        <v>0</v>
      </c>
      <c r="K35" s="26">
        <v>0</v>
      </c>
      <c r="L35" s="26">
        <v>1</v>
      </c>
      <c r="M35" s="26">
        <v>0</v>
      </c>
      <c r="N35" s="26">
        <v>0</v>
      </c>
      <c r="O35" s="26">
        <f t="shared" si="2"/>
        <v>4</v>
      </c>
      <c r="P35" s="26">
        <v>0</v>
      </c>
      <c r="Q35" s="26">
        <v>47</v>
      </c>
      <c r="R35" s="26">
        <v>49</v>
      </c>
      <c r="S35" s="26">
        <v>0</v>
      </c>
      <c r="T35" s="26">
        <v>0</v>
      </c>
      <c r="U35" s="26">
        <v>0</v>
      </c>
      <c r="V35" s="26">
        <v>50</v>
      </c>
      <c r="W35" s="26">
        <v>0</v>
      </c>
      <c r="X35" s="26">
        <v>0</v>
      </c>
      <c r="Y35" s="26">
        <v>57</v>
      </c>
      <c r="Z35" s="26">
        <v>0</v>
      </c>
      <c r="AA35" s="26">
        <v>0</v>
      </c>
      <c r="AB35" s="26">
        <v>203</v>
      </c>
    </row>
    <row r="36" spans="1:28" x14ac:dyDescent="0.25">
      <c r="A36" s="18" t="s">
        <v>20</v>
      </c>
      <c r="B36" s="17" t="s">
        <v>64</v>
      </c>
      <c r="C36" s="5">
        <v>0</v>
      </c>
      <c r="D36" s="5">
        <v>0</v>
      </c>
      <c r="E36" s="5">
        <v>1</v>
      </c>
      <c r="F36" s="5">
        <v>0</v>
      </c>
      <c r="G36" s="5">
        <v>0</v>
      </c>
      <c r="H36" s="5">
        <v>0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f t="shared" si="2"/>
        <v>2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64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64</v>
      </c>
    </row>
    <row r="37" spans="1:28" x14ac:dyDescent="0.25">
      <c r="A37" s="19" t="s">
        <v>20</v>
      </c>
      <c r="B37" s="19" t="s">
        <v>25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1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f t="shared" si="2"/>
        <v>1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76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76</v>
      </c>
    </row>
    <row r="38" spans="1:28" x14ac:dyDescent="0.25">
      <c r="A38" s="18" t="s">
        <v>20</v>
      </c>
      <c r="B38" s="17" t="s">
        <v>23</v>
      </c>
      <c r="C38" s="5">
        <v>93</v>
      </c>
      <c r="D38" s="5">
        <v>86</v>
      </c>
      <c r="E38" s="5">
        <v>93</v>
      </c>
      <c r="F38" s="5">
        <v>88</v>
      </c>
      <c r="G38" s="5">
        <v>93</v>
      </c>
      <c r="H38" s="5">
        <v>89</v>
      </c>
      <c r="I38" s="5">
        <v>85</v>
      </c>
      <c r="J38" s="5">
        <v>91</v>
      </c>
      <c r="K38" s="5">
        <v>88</v>
      </c>
      <c r="L38" s="5">
        <v>92</v>
      </c>
      <c r="M38" s="5">
        <v>88</v>
      </c>
      <c r="N38" s="5">
        <v>92</v>
      </c>
      <c r="O38" s="5">
        <f t="shared" si="2"/>
        <v>1078</v>
      </c>
      <c r="P38" s="5">
        <v>7102</v>
      </c>
      <c r="Q38" s="5">
        <v>6128</v>
      </c>
      <c r="R38" s="5">
        <v>7067</v>
      </c>
      <c r="S38" s="5">
        <v>6217</v>
      </c>
      <c r="T38" s="5">
        <v>6687</v>
      </c>
      <c r="U38" s="5">
        <v>6218</v>
      </c>
      <c r="V38" s="5">
        <v>6344</v>
      </c>
      <c r="W38" s="5">
        <v>6652</v>
      </c>
      <c r="X38" s="5">
        <v>5736</v>
      </c>
      <c r="Y38" s="5">
        <v>6250</v>
      </c>
      <c r="Z38" s="5">
        <v>6727</v>
      </c>
      <c r="AA38" s="5">
        <v>6832</v>
      </c>
      <c r="AB38" s="5">
        <v>77960</v>
      </c>
    </row>
    <row r="39" spans="1:28" s="22" customFormat="1" x14ac:dyDescent="0.25">
      <c r="A39" s="19" t="s">
        <v>20</v>
      </c>
      <c r="B39" s="19" t="s">
        <v>24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1</v>
      </c>
      <c r="K39" s="26">
        <v>0</v>
      </c>
      <c r="L39" s="26">
        <v>0</v>
      </c>
      <c r="M39" s="26">
        <v>0</v>
      </c>
      <c r="N39" s="26">
        <v>0</v>
      </c>
      <c r="O39" s="26">
        <f t="shared" si="2"/>
        <v>1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77</v>
      </c>
      <c r="X39" s="26">
        <v>0</v>
      </c>
      <c r="Y39" s="26">
        <v>0</v>
      </c>
      <c r="Z39" s="26">
        <v>0</v>
      </c>
      <c r="AA39" s="26">
        <v>0</v>
      </c>
      <c r="AB39" s="26">
        <v>77</v>
      </c>
    </row>
    <row r="40" spans="1:28" s="22" customFormat="1" x14ac:dyDescent="0.25">
      <c r="A40" s="18" t="s">
        <v>20</v>
      </c>
      <c r="B40" s="17" t="s">
        <v>58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1</v>
      </c>
      <c r="J40" s="5">
        <v>0</v>
      </c>
      <c r="K40" s="5">
        <v>0</v>
      </c>
      <c r="L40" s="5">
        <v>0</v>
      </c>
      <c r="M40" s="5">
        <v>1</v>
      </c>
      <c r="N40" s="5">
        <v>0</v>
      </c>
      <c r="O40" s="5">
        <f t="shared" si="2"/>
        <v>2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37</v>
      </c>
      <c r="W40" s="5">
        <v>0</v>
      </c>
      <c r="X40" s="5">
        <v>0</v>
      </c>
      <c r="Y40" s="5">
        <v>0</v>
      </c>
      <c r="Z40" s="5">
        <v>80</v>
      </c>
      <c r="AA40" s="5">
        <v>0</v>
      </c>
      <c r="AB40" s="5">
        <v>117</v>
      </c>
    </row>
    <row r="41" spans="1:28" s="22" customFormat="1" x14ac:dyDescent="0.25">
      <c r="A41" s="19" t="s">
        <v>20</v>
      </c>
      <c r="B41" s="19" t="s">
        <v>24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1</v>
      </c>
      <c r="K41" s="26">
        <v>0</v>
      </c>
      <c r="L41" s="26">
        <v>0</v>
      </c>
      <c r="M41" s="26">
        <v>0</v>
      </c>
      <c r="N41" s="26">
        <v>0</v>
      </c>
      <c r="O41" s="26">
        <f t="shared" si="2"/>
        <v>1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77</v>
      </c>
      <c r="X41" s="26">
        <v>0</v>
      </c>
      <c r="Y41" s="26">
        <v>0</v>
      </c>
      <c r="Z41" s="26">
        <v>0</v>
      </c>
      <c r="AA41" s="26">
        <v>0</v>
      </c>
      <c r="AB41" s="26">
        <v>77</v>
      </c>
    </row>
    <row r="42" spans="1:28" s="20" customFormat="1" x14ac:dyDescent="0.25">
      <c r="A42" s="64" t="s">
        <v>28</v>
      </c>
      <c r="B42" s="65"/>
      <c r="C42" s="22">
        <f t="shared" ref="C42:O42" si="3">SUBTOTAL(9,C33:C41)</f>
        <v>187</v>
      </c>
      <c r="D42" s="22">
        <f t="shared" si="3"/>
        <v>174</v>
      </c>
      <c r="E42" s="22">
        <f t="shared" si="3"/>
        <v>188</v>
      </c>
      <c r="F42" s="22">
        <f t="shared" si="3"/>
        <v>176</v>
      </c>
      <c r="G42" s="22">
        <f t="shared" si="3"/>
        <v>186</v>
      </c>
      <c r="H42" s="22">
        <f t="shared" si="3"/>
        <v>178</v>
      </c>
      <c r="I42" s="22">
        <f t="shared" si="3"/>
        <v>177</v>
      </c>
      <c r="J42" s="22">
        <f t="shared" si="3"/>
        <v>186</v>
      </c>
      <c r="K42" s="22">
        <f t="shared" si="3"/>
        <v>178</v>
      </c>
      <c r="L42" s="22">
        <f t="shared" si="3"/>
        <v>187</v>
      </c>
      <c r="M42" s="22">
        <f t="shared" si="3"/>
        <v>178</v>
      </c>
      <c r="N42" s="22">
        <f t="shared" si="3"/>
        <v>184</v>
      </c>
      <c r="O42" s="23">
        <f t="shared" si="3"/>
        <v>2179</v>
      </c>
      <c r="P42" s="23">
        <f t="shared" ref="P42:AB42" si="4">SUM(P33:P41)</f>
        <v>12995</v>
      </c>
      <c r="Q42" s="23">
        <f t="shared" si="4"/>
        <v>12052</v>
      </c>
      <c r="R42" s="23">
        <f t="shared" si="4"/>
        <v>14147</v>
      </c>
      <c r="S42" s="23">
        <f t="shared" si="4"/>
        <v>11887</v>
      </c>
      <c r="T42" s="23">
        <f t="shared" si="4"/>
        <v>13048</v>
      </c>
      <c r="U42" s="23">
        <f t="shared" si="4"/>
        <v>12389</v>
      </c>
      <c r="V42" s="23">
        <f t="shared" si="4"/>
        <v>13161</v>
      </c>
      <c r="W42" s="23">
        <f t="shared" si="4"/>
        <v>13041</v>
      </c>
      <c r="X42" s="23">
        <f t="shared" si="4"/>
        <v>11293</v>
      </c>
      <c r="Y42" s="23">
        <f t="shared" si="4"/>
        <v>12559</v>
      </c>
      <c r="Z42" s="23">
        <f t="shared" si="4"/>
        <v>13372</v>
      </c>
      <c r="AA42" s="23">
        <f t="shared" si="4"/>
        <v>14864</v>
      </c>
      <c r="AB42" s="23">
        <f t="shared" si="4"/>
        <v>154808</v>
      </c>
    </row>
    <row r="43" spans="1:28" s="20" customFormat="1" x14ac:dyDescent="0.25">
      <c r="A43" s="53" t="s">
        <v>61</v>
      </c>
      <c r="B43" s="54"/>
      <c r="C43" s="24">
        <v>29055</v>
      </c>
      <c r="D43" s="24">
        <v>26549</v>
      </c>
      <c r="E43" s="24">
        <v>29127</v>
      </c>
      <c r="F43" s="24">
        <v>28448</v>
      </c>
      <c r="G43" s="24">
        <v>30873</v>
      </c>
      <c r="H43" s="24">
        <v>30382</v>
      </c>
      <c r="I43" s="24">
        <v>32819</v>
      </c>
      <c r="J43" s="24">
        <v>32371</v>
      </c>
      <c r="K43" s="24">
        <v>30104</v>
      </c>
      <c r="L43" s="24">
        <v>31426</v>
      </c>
      <c r="M43" s="24">
        <v>30565</v>
      </c>
      <c r="N43" s="24">
        <v>31479</v>
      </c>
      <c r="O43" s="24">
        <v>363198</v>
      </c>
      <c r="P43" s="24">
        <v>2106598</v>
      </c>
      <c r="Q43" s="24">
        <v>1961457</v>
      </c>
      <c r="R43" s="24">
        <v>2275091</v>
      </c>
      <c r="S43" s="24">
        <v>2232783</v>
      </c>
      <c r="T43" s="24">
        <v>2304149</v>
      </c>
      <c r="U43" s="24">
        <v>2339130</v>
      </c>
      <c r="V43" s="24">
        <v>2798994</v>
      </c>
      <c r="W43" s="24">
        <v>2587007</v>
      </c>
      <c r="X43" s="24">
        <v>2200447</v>
      </c>
      <c r="Y43" s="24">
        <v>2362144</v>
      </c>
      <c r="Z43" s="24">
        <v>2383491</v>
      </c>
      <c r="AA43" s="24">
        <v>2533055</v>
      </c>
      <c r="AB43" s="24">
        <v>28084346</v>
      </c>
    </row>
    <row r="45" spans="1:28" ht="15.75" x14ac:dyDescent="0.25">
      <c r="A45" s="55">
        <v>2013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</row>
    <row r="46" spans="1:28" ht="15" customHeight="1" x14ac:dyDescent="0.25">
      <c r="A46" s="73" t="s">
        <v>29</v>
      </c>
      <c r="B46" s="73"/>
      <c r="C46" s="58" t="s">
        <v>32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60"/>
      <c r="P46" s="74" t="s">
        <v>33</v>
      </c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</row>
    <row r="47" spans="1:28" x14ac:dyDescent="0.25">
      <c r="A47" s="28" t="s">
        <v>30</v>
      </c>
      <c r="B47" s="28" t="s">
        <v>34</v>
      </c>
      <c r="C47" s="11" t="s">
        <v>35</v>
      </c>
      <c r="D47" s="11" t="s">
        <v>36</v>
      </c>
      <c r="E47" s="11" t="s">
        <v>37</v>
      </c>
      <c r="F47" s="11" t="s">
        <v>38</v>
      </c>
      <c r="G47" s="11" t="s">
        <v>39</v>
      </c>
      <c r="H47" s="11" t="s">
        <v>40</v>
      </c>
      <c r="I47" s="11" t="s">
        <v>41</v>
      </c>
      <c r="J47" s="11" t="s">
        <v>42</v>
      </c>
      <c r="K47" s="11" t="s">
        <v>43</v>
      </c>
      <c r="L47" s="11" t="s">
        <v>44</v>
      </c>
      <c r="M47" s="11" t="s">
        <v>45</v>
      </c>
      <c r="N47" s="11" t="s">
        <v>46</v>
      </c>
      <c r="O47" s="11" t="s">
        <v>47</v>
      </c>
      <c r="P47" s="8" t="s">
        <v>35</v>
      </c>
      <c r="Q47" s="8" t="s">
        <v>36</v>
      </c>
      <c r="R47" s="8" t="s">
        <v>37</v>
      </c>
      <c r="S47" s="8" t="s">
        <v>38</v>
      </c>
      <c r="T47" s="8" t="s">
        <v>39</v>
      </c>
      <c r="U47" s="8" t="s">
        <v>40</v>
      </c>
      <c r="V47" s="8" t="s">
        <v>41</v>
      </c>
      <c r="W47" s="8" t="s">
        <v>42</v>
      </c>
      <c r="X47" s="8" t="s">
        <v>43</v>
      </c>
      <c r="Y47" s="8" t="s">
        <v>44</v>
      </c>
      <c r="Z47" s="8" t="s">
        <v>45</v>
      </c>
      <c r="AA47" s="8" t="s">
        <v>46</v>
      </c>
      <c r="AB47" s="8" t="s">
        <v>47</v>
      </c>
    </row>
    <row r="48" spans="1:28" x14ac:dyDescent="0.25">
      <c r="A48" s="19" t="s">
        <v>23</v>
      </c>
      <c r="B48" s="19" t="s">
        <v>20</v>
      </c>
      <c r="C48" s="26">
        <v>94</v>
      </c>
      <c r="D48" s="26">
        <v>84</v>
      </c>
      <c r="E48" s="26">
        <v>83</v>
      </c>
      <c r="F48" s="26">
        <v>88</v>
      </c>
      <c r="G48" s="26">
        <v>92</v>
      </c>
      <c r="H48" s="26">
        <v>88</v>
      </c>
      <c r="I48" s="26">
        <v>87</v>
      </c>
      <c r="J48" s="26">
        <v>96</v>
      </c>
      <c r="K48" s="26">
        <v>102</v>
      </c>
      <c r="L48" s="26">
        <v>92</v>
      </c>
      <c r="M48" s="26">
        <v>102</v>
      </c>
      <c r="N48" s="26">
        <v>108</v>
      </c>
      <c r="O48" s="26">
        <v>1116</v>
      </c>
      <c r="P48" s="26">
        <v>5525</v>
      </c>
      <c r="Q48" s="26">
        <v>5520</v>
      </c>
      <c r="R48" s="26">
        <v>6283</v>
      </c>
      <c r="S48" s="26">
        <v>5502</v>
      </c>
      <c r="T48" s="26">
        <v>6088</v>
      </c>
      <c r="U48" s="26">
        <v>5739</v>
      </c>
      <c r="V48" s="26">
        <v>6237</v>
      </c>
      <c r="W48" s="26">
        <v>5626</v>
      </c>
      <c r="X48" s="26">
        <v>5810</v>
      </c>
      <c r="Y48" s="26">
        <v>6485</v>
      </c>
      <c r="Z48" s="26">
        <v>7450</v>
      </c>
      <c r="AA48" s="26">
        <v>8809</v>
      </c>
      <c r="AB48" s="26">
        <v>75074</v>
      </c>
    </row>
    <row r="49" spans="1:32" x14ac:dyDescent="0.25">
      <c r="A49" s="18" t="s">
        <v>20</v>
      </c>
      <c r="B49" s="17" t="s">
        <v>21</v>
      </c>
      <c r="C49" s="5">
        <v>1</v>
      </c>
      <c r="D49" s="5">
        <v>0</v>
      </c>
      <c r="E49" s="5">
        <v>0</v>
      </c>
      <c r="F49" s="5">
        <v>1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3</v>
      </c>
      <c r="P49" s="5">
        <v>99</v>
      </c>
      <c r="Q49" s="5">
        <v>0</v>
      </c>
      <c r="R49" s="5">
        <v>0</v>
      </c>
      <c r="S49" s="5">
        <v>64</v>
      </c>
      <c r="T49" s="5">
        <v>0</v>
      </c>
      <c r="U49" s="5">
        <v>46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209</v>
      </c>
    </row>
    <row r="50" spans="1:32" x14ac:dyDescent="0.25">
      <c r="A50" s="19" t="s">
        <v>20</v>
      </c>
      <c r="B50" s="19" t="s">
        <v>64</v>
      </c>
      <c r="C50" s="26">
        <v>0</v>
      </c>
      <c r="D50" s="26">
        <v>0</v>
      </c>
      <c r="E50" s="26">
        <v>0</v>
      </c>
      <c r="F50" s="26">
        <v>1</v>
      </c>
      <c r="G50" s="26">
        <v>0</v>
      </c>
      <c r="H50" s="26">
        <v>0</v>
      </c>
      <c r="I50" s="26">
        <v>0</v>
      </c>
      <c r="J50" s="26">
        <v>0</v>
      </c>
      <c r="K50" s="26">
        <v>1</v>
      </c>
      <c r="L50" s="26">
        <v>0</v>
      </c>
      <c r="M50" s="26">
        <v>0</v>
      </c>
      <c r="N50" s="26">
        <v>0</v>
      </c>
      <c r="O50" s="26">
        <v>2</v>
      </c>
      <c r="P50" s="26">
        <v>0</v>
      </c>
      <c r="Q50" s="26">
        <v>0</v>
      </c>
      <c r="R50" s="26">
        <v>0</v>
      </c>
      <c r="S50" s="26">
        <v>42</v>
      </c>
      <c r="T50" s="26">
        <v>0</v>
      </c>
      <c r="U50" s="26">
        <v>0</v>
      </c>
      <c r="V50" s="26">
        <v>0</v>
      </c>
      <c r="W50" s="26">
        <v>0</v>
      </c>
      <c r="X50" s="26">
        <v>39</v>
      </c>
      <c r="Y50" s="26">
        <v>0</v>
      </c>
      <c r="Z50" s="26">
        <v>0</v>
      </c>
      <c r="AA50" s="26">
        <v>0</v>
      </c>
      <c r="AB50" s="26">
        <v>81</v>
      </c>
    </row>
    <row r="51" spans="1:32" x14ac:dyDescent="0.25">
      <c r="A51" s="18" t="s">
        <v>20</v>
      </c>
      <c r="B51" s="17" t="s">
        <v>23</v>
      </c>
      <c r="C51" s="5">
        <v>93</v>
      </c>
      <c r="D51" s="5">
        <v>85</v>
      </c>
      <c r="E51" s="5">
        <v>83</v>
      </c>
      <c r="F51" s="5">
        <v>86</v>
      </c>
      <c r="G51" s="5">
        <v>91</v>
      </c>
      <c r="H51" s="5">
        <v>87</v>
      </c>
      <c r="I51" s="5">
        <v>87</v>
      </c>
      <c r="J51" s="5">
        <v>96</v>
      </c>
      <c r="K51" s="5">
        <v>98</v>
      </c>
      <c r="L51" s="5">
        <v>92</v>
      </c>
      <c r="M51" s="5">
        <v>100</v>
      </c>
      <c r="N51" s="5">
        <v>107</v>
      </c>
      <c r="O51" s="5">
        <v>1105</v>
      </c>
      <c r="P51" s="5">
        <v>7020</v>
      </c>
      <c r="Q51" s="5">
        <v>5878</v>
      </c>
      <c r="R51" s="5">
        <v>6236</v>
      </c>
      <c r="S51" s="5">
        <v>6230</v>
      </c>
      <c r="T51" s="5">
        <v>6268</v>
      </c>
      <c r="U51" s="5">
        <v>5951</v>
      </c>
      <c r="V51" s="5">
        <v>6434</v>
      </c>
      <c r="W51" s="5">
        <v>6479</v>
      </c>
      <c r="X51" s="5">
        <v>6051</v>
      </c>
      <c r="Y51" s="5">
        <v>6976</v>
      </c>
      <c r="Z51" s="5">
        <v>7624</v>
      </c>
      <c r="AA51" s="5">
        <v>7699</v>
      </c>
      <c r="AB51" s="5">
        <v>78846</v>
      </c>
    </row>
    <row r="52" spans="1:32" x14ac:dyDescent="0.25">
      <c r="A52" s="19" t="s">
        <v>20</v>
      </c>
      <c r="B52" s="19" t="s">
        <v>57</v>
      </c>
      <c r="C52" s="26">
        <v>0</v>
      </c>
      <c r="D52" s="26">
        <v>0</v>
      </c>
      <c r="E52" s="26">
        <v>0</v>
      </c>
      <c r="F52" s="26">
        <v>1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1</v>
      </c>
      <c r="P52" s="26">
        <v>0</v>
      </c>
      <c r="Q52" s="26">
        <v>0</v>
      </c>
      <c r="R52" s="26">
        <v>0</v>
      </c>
      <c r="S52" s="26">
        <v>43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43</v>
      </c>
    </row>
    <row r="53" spans="1:32" x14ac:dyDescent="0.25">
      <c r="A53" s="18" t="s">
        <v>20</v>
      </c>
      <c r="B53" s="17" t="s">
        <v>24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2</v>
      </c>
      <c r="L53" s="5">
        <v>0</v>
      </c>
      <c r="M53" s="5">
        <v>0</v>
      </c>
      <c r="N53" s="5">
        <v>0</v>
      </c>
      <c r="O53" s="5">
        <v>2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112</v>
      </c>
      <c r="Y53" s="5">
        <v>0</v>
      </c>
      <c r="Z53" s="5">
        <v>0</v>
      </c>
      <c r="AA53" s="5">
        <v>0</v>
      </c>
      <c r="AB53" s="5">
        <v>112</v>
      </c>
    </row>
    <row r="54" spans="1:32" x14ac:dyDescent="0.25">
      <c r="A54" s="19" t="s">
        <v>20</v>
      </c>
      <c r="B54" s="19" t="s">
        <v>58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1</v>
      </c>
      <c r="L54" s="26">
        <v>0</v>
      </c>
      <c r="M54" s="26">
        <v>0</v>
      </c>
      <c r="N54" s="26">
        <v>0</v>
      </c>
      <c r="O54" s="26">
        <v>1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44</v>
      </c>
      <c r="Y54" s="26">
        <v>0</v>
      </c>
      <c r="Z54" s="26">
        <v>0</v>
      </c>
      <c r="AA54" s="26">
        <v>0</v>
      </c>
      <c r="AB54" s="26">
        <v>44</v>
      </c>
    </row>
    <row r="55" spans="1:32" s="20" customFormat="1" x14ac:dyDescent="0.25">
      <c r="A55" s="18" t="s">
        <v>20</v>
      </c>
      <c r="B55" s="17" t="s">
        <v>24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2</v>
      </c>
      <c r="L55" s="5">
        <v>0</v>
      </c>
      <c r="M55" s="5">
        <v>0</v>
      </c>
      <c r="N55" s="5">
        <v>0</v>
      </c>
      <c r="O55" s="5">
        <v>2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112</v>
      </c>
      <c r="Y55" s="5">
        <v>0</v>
      </c>
      <c r="Z55" s="5">
        <v>0</v>
      </c>
      <c r="AA55" s="5">
        <v>0</v>
      </c>
      <c r="AB55" s="5">
        <v>112</v>
      </c>
    </row>
    <row r="56" spans="1:32" s="20" customFormat="1" x14ac:dyDescent="0.25">
      <c r="A56" s="19" t="s">
        <v>24</v>
      </c>
      <c r="B56" s="19" t="s">
        <v>20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1</v>
      </c>
      <c r="L56" s="26">
        <v>0</v>
      </c>
      <c r="M56" s="26">
        <v>0</v>
      </c>
      <c r="N56" s="26">
        <v>0</v>
      </c>
      <c r="O56" s="26">
        <v>1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46</v>
      </c>
      <c r="Y56" s="26">
        <v>0</v>
      </c>
      <c r="Z56" s="26">
        <v>0</v>
      </c>
      <c r="AA56" s="26">
        <v>0</v>
      </c>
      <c r="AB56" s="26">
        <v>46</v>
      </c>
    </row>
    <row r="57" spans="1:32" s="20" customFormat="1" x14ac:dyDescent="0.25">
      <c r="A57" s="18" t="s">
        <v>24</v>
      </c>
      <c r="B57" s="17" t="s">
        <v>20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1</v>
      </c>
      <c r="L57" s="5">
        <v>0</v>
      </c>
      <c r="M57" s="5">
        <v>0</v>
      </c>
      <c r="N57" s="5">
        <v>0</v>
      </c>
      <c r="O57" s="5">
        <v>1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46</v>
      </c>
      <c r="Y57" s="5">
        <v>0</v>
      </c>
      <c r="Z57" s="5">
        <v>0</v>
      </c>
      <c r="AA57" s="5">
        <v>0</v>
      </c>
      <c r="AB57" s="5">
        <v>46</v>
      </c>
    </row>
    <row r="58" spans="1:32" s="20" customFormat="1" x14ac:dyDescent="0.25">
      <c r="A58" s="19" t="s">
        <v>48</v>
      </c>
      <c r="B58" s="19" t="s">
        <v>20</v>
      </c>
      <c r="C58" s="26">
        <v>0</v>
      </c>
      <c r="D58" s="26">
        <v>0</v>
      </c>
      <c r="E58" s="26">
        <v>0</v>
      </c>
      <c r="F58" s="26">
        <v>1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1</v>
      </c>
      <c r="P58" s="26">
        <v>0</v>
      </c>
      <c r="Q58" s="26">
        <v>0</v>
      </c>
      <c r="R58" s="26">
        <v>0</v>
      </c>
      <c r="S58" s="26">
        <v>51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51</v>
      </c>
    </row>
    <row r="59" spans="1:32" s="20" customFormat="1" x14ac:dyDescent="0.25">
      <c r="A59" s="64" t="s">
        <v>28</v>
      </c>
      <c r="B59" s="65"/>
      <c r="C59" s="23">
        <f t="shared" ref="C59:O59" si="5">SUM(C48:C58)</f>
        <v>188</v>
      </c>
      <c r="D59" s="23">
        <f t="shared" si="5"/>
        <v>169</v>
      </c>
      <c r="E59" s="23">
        <f t="shared" si="5"/>
        <v>166</v>
      </c>
      <c r="F59" s="23">
        <f t="shared" si="5"/>
        <v>178</v>
      </c>
      <c r="G59" s="23">
        <f t="shared" si="5"/>
        <v>183</v>
      </c>
      <c r="H59" s="23">
        <f t="shared" si="5"/>
        <v>176</v>
      </c>
      <c r="I59" s="23">
        <f t="shared" si="5"/>
        <v>174</v>
      </c>
      <c r="J59" s="23">
        <f t="shared" si="5"/>
        <v>192</v>
      </c>
      <c r="K59" s="23">
        <f t="shared" si="5"/>
        <v>208</v>
      </c>
      <c r="L59" s="23">
        <f t="shared" si="5"/>
        <v>184</v>
      </c>
      <c r="M59" s="23">
        <f t="shared" si="5"/>
        <v>202</v>
      </c>
      <c r="N59" s="23">
        <f t="shared" si="5"/>
        <v>215</v>
      </c>
      <c r="O59" s="23">
        <f t="shared" si="5"/>
        <v>2235</v>
      </c>
      <c r="P59" s="23">
        <f t="shared" ref="P59:AB59" si="6">SUBTOTAL(9,P48:P58)</f>
        <v>12644</v>
      </c>
      <c r="Q59" s="23">
        <f t="shared" si="6"/>
        <v>11398</v>
      </c>
      <c r="R59" s="23">
        <f t="shared" si="6"/>
        <v>12519</v>
      </c>
      <c r="S59" s="23">
        <f t="shared" si="6"/>
        <v>11932</v>
      </c>
      <c r="T59" s="23">
        <f t="shared" si="6"/>
        <v>12356</v>
      </c>
      <c r="U59" s="23">
        <f t="shared" si="6"/>
        <v>11736</v>
      </c>
      <c r="V59" s="23">
        <f t="shared" si="6"/>
        <v>12671</v>
      </c>
      <c r="W59" s="23">
        <f t="shared" si="6"/>
        <v>12105</v>
      </c>
      <c r="X59" s="23">
        <f t="shared" si="6"/>
        <v>12260</v>
      </c>
      <c r="Y59" s="23">
        <f t="shared" si="6"/>
        <v>13461</v>
      </c>
      <c r="Z59" s="23">
        <f t="shared" si="6"/>
        <v>15074</v>
      </c>
      <c r="AA59" s="23">
        <f t="shared" si="6"/>
        <v>16508</v>
      </c>
      <c r="AB59" s="23">
        <f t="shared" si="6"/>
        <v>154664</v>
      </c>
    </row>
    <row r="60" spans="1:32" s="20" customFormat="1" x14ac:dyDescent="0.25">
      <c r="A60" s="53" t="s">
        <v>61</v>
      </c>
      <c r="B60" s="54"/>
      <c r="C60" s="24">
        <v>31258</v>
      </c>
      <c r="D60" s="24">
        <v>27030</v>
      </c>
      <c r="E60" s="24">
        <v>30532</v>
      </c>
      <c r="F60" s="24">
        <v>30672</v>
      </c>
      <c r="G60" s="24">
        <v>31478</v>
      </c>
      <c r="H60" s="24">
        <v>30814</v>
      </c>
      <c r="I60" s="24">
        <v>33971</v>
      </c>
      <c r="J60" s="24">
        <v>33604</v>
      </c>
      <c r="K60" s="24">
        <v>30262</v>
      </c>
      <c r="L60" s="24">
        <v>32331</v>
      </c>
      <c r="M60" s="24">
        <v>31287</v>
      </c>
      <c r="N60" s="24">
        <v>33006</v>
      </c>
      <c r="O60" s="24">
        <v>376245</v>
      </c>
      <c r="P60" s="24">
        <v>2281199</v>
      </c>
      <c r="Q60" s="24">
        <v>2004639</v>
      </c>
      <c r="R60" s="24">
        <v>2410333</v>
      </c>
      <c r="S60" s="24">
        <v>2377132</v>
      </c>
      <c r="T60" s="24">
        <v>2494508</v>
      </c>
      <c r="U60" s="24">
        <v>2535249</v>
      </c>
      <c r="V60" s="24">
        <v>3107323</v>
      </c>
      <c r="W60" s="24">
        <v>2868332</v>
      </c>
      <c r="X60" s="24">
        <v>2394368</v>
      </c>
      <c r="Y60" s="24">
        <v>2559711</v>
      </c>
      <c r="Z60" s="24">
        <v>2634018</v>
      </c>
      <c r="AA60" s="24">
        <v>2820735</v>
      </c>
      <c r="AB60" s="24">
        <v>30487547</v>
      </c>
    </row>
    <row r="62" spans="1:32" ht="15.75" x14ac:dyDescent="0.25">
      <c r="A62" s="55">
        <v>2014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"/>
      <c r="AD62" s="5"/>
      <c r="AE62" s="5"/>
      <c r="AF62" s="5"/>
    </row>
    <row r="63" spans="1:32" ht="15" customHeight="1" x14ac:dyDescent="0.25">
      <c r="A63" s="56" t="s">
        <v>2</v>
      </c>
      <c r="B63" s="57"/>
      <c r="C63" s="58" t="s">
        <v>32</v>
      </c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60"/>
      <c r="P63" s="66" t="s">
        <v>33</v>
      </c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8"/>
      <c r="AC63" s="5"/>
      <c r="AD63" s="5"/>
      <c r="AE63" s="5"/>
      <c r="AF63" s="5"/>
    </row>
    <row r="64" spans="1:32" x14ac:dyDescent="0.25">
      <c r="A64" s="3" t="s">
        <v>5</v>
      </c>
      <c r="B64" s="3" t="s">
        <v>49</v>
      </c>
      <c r="C64" s="11" t="s">
        <v>35</v>
      </c>
      <c r="D64" s="11" t="s">
        <v>36</v>
      </c>
      <c r="E64" s="11" t="s">
        <v>37</v>
      </c>
      <c r="F64" s="11" t="s">
        <v>38</v>
      </c>
      <c r="G64" s="11" t="s">
        <v>39</v>
      </c>
      <c r="H64" s="11" t="s">
        <v>40</v>
      </c>
      <c r="I64" s="11" t="s">
        <v>41</v>
      </c>
      <c r="J64" s="11" t="s">
        <v>42</v>
      </c>
      <c r="K64" s="11" t="s">
        <v>43</v>
      </c>
      <c r="L64" s="11" t="s">
        <v>44</v>
      </c>
      <c r="M64" s="11" t="s">
        <v>45</v>
      </c>
      <c r="N64" s="11" t="s">
        <v>46</v>
      </c>
      <c r="O64" s="11" t="s">
        <v>47</v>
      </c>
      <c r="P64" s="13" t="s">
        <v>35</v>
      </c>
      <c r="Q64" s="13" t="s">
        <v>36</v>
      </c>
      <c r="R64" s="13" t="s">
        <v>37</v>
      </c>
      <c r="S64" s="13" t="s">
        <v>38</v>
      </c>
      <c r="T64" s="13" t="s">
        <v>39</v>
      </c>
      <c r="U64" s="13" t="s">
        <v>40</v>
      </c>
      <c r="V64" s="13" t="s">
        <v>41</v>
      </c>
      <c r="W64" s="13" t="s">
        <v>42</v>
      </c>
      <c r="X64" s="13" t="s">
        <v>43</v>
      </c>
      <c r="Y64" s="13" t="s">
        <v>44</v>
      </c>
      <c r="Z64" s="13" t="s">
        <v>45</v>
      </c>
      <c r="AA64" s="13" t="s">
        <v>46</v>
      </c>
      <c r="AB64" s="13" t="s">
        <v>47</v>
      </c>
      <c r="AC64" s="5"/>
      <c r="AD64" s="5"/>
      <c r="AE64" s="5"/>
      <c r="AF64" s="5"/>
    </row>
    <row r="65" spans="1:34" x14ac:dyDescent="0.25">
      <c r="A65" s="19" t="s">
        <v>23</v>
      </c>
      <c r="B65" s="19" t="s">
        <v>20</v>
      </c>
      <c r="C65" s="26">
        <v>107</v>
      </c>
      <c r="D65" s="26">
        <v>96</v>
      </c>
      <c r="E65" s="26">
        <v>103</v>
      </c>
      <c r="F65" s="26">
        <v>90</v>
      </c>
      <c r="G65" s="26">
        <v>93</v>
      </c>
      <c r="H65" s="26">
        <v>82</v>
      </c>
      <c r="I65" s="26">
        <v>92</v>
      </c>
      <c r="J65" s="26">
        <v>92</v>
      </c>
      <c r="K65" s="26">
        <v>91</v>
      </c>
      <c r="L65" s="26">
        <v>92</v>
      </c>
      <c r="M65" s="26">
        <v>94</v>
      </c>
      <c r="N65" s="26">
        <v>124</v>
      </c>
      <c r="O65" s="26">
        <v>1156</v>
      </c>
      <c r="P65" s="26">
        <v>6756</v>
      </c>
      <c r="Q65" s="26">
        <v>6553</v>
      </c>
      <c r="R65" s="26">
        <v>7313</v>
      </c>
      <c r="S65" s="26">
        <v>6412</v>
      </c>
      <c r="T65" s="26">
        <v>5867</v>
      </c>
      <c r="U65" s="26">
        <v>5744</v>
      </c>
      <c r="V65" s="26">
        <v>6647</v>
      </c>
      <c r="W65" s="26">
        <v>6490</v>
      </c>
      <c r="X65" s="26">
        <v>6302</v>
      </c>
      <c r="Y65" s="26">
        <v>6793</v>
      </c>
      <c r="Z65" s="26">
        <v>7680</v>
      </c>
      <c r="AA65" s="26">
        <v>11118</v>
      </c>
      <c r="AB65" s="26">
        <v>83675</v>
      </c>
      <c r="AC65" s="5"/>
      <c r="AD65" s="5"/>
      <c r="AE65" s="5"/>
      <c r="AF65" s="5"/>
    </row>
    <row r="66" spans="1:34" x14ac:dyDescent="0.25">
      <c r="A66" s="18" t="s">
        <v>20</v>
      </c>
      <c r="B66" s="17" t="s">
        <v>21</v>
      </c>
      <c r="C66" s="5">
        <v>0</v>
      </c>
      <c r="D66" s="5">
        <v>0</v>
      </c>
      <c r="E66" s="5">
        <v>2</v>
      </c>
      <c r="F66" s="5">
        <v>1</v>
      </c>
      <c r="G66" s="5">
        <v>0</v>
      </c>
      <c r="H66" s="5">
        <v>0</v>
      </c>
      <c r="I66" s="5">
        <v>0</v>
      </c>
      <c r="J66" s="5">
        <v>1</v>
      </c>
      <c r="K66" s="5">
        <v>0</v>
      </c>
      <c r="L66" s="5">
        <v>2</v>
      </c>
      <c r="M66" s="5">
        <v>0</v>
      </c>
      <c r="N66" s="5">
        <v>0</v>
      </c>
      <c r="O66" s="5">
        <v>6</v>
      </c>
      <c r="P66" s="5">
        <v>0</v>
      </c>
      <c r="Q66" s="5">
        <v>0</v>
      </c>
      <c r="R66" s="5">
        <v>88</v>
      </c>
      <c r="S66" s="5">
        <v>47</v>
      </c>
      <c r="T66" s="5">
        <v>0</v>
      </c>
      <c r="U66" s="5">
        <v>0</v>
      </c>
      <c r="V66" s="5">
        <v>0</v>
      </c>
      <c r="W66" s="5">
        <v>43</v>
      </c>
      <c r="X66" s="5">
        <v>0</v>
      </c>
      <c r="Y66" s="5">
        <v>145</v>
      </c>
      <c r="Z66" s="5">
        <v>0</v>
      </c>
      <c r="AA66" s="5">
        <v>0</v>
      </c>
      <c r="AB66" s="5">
        <v>323</v>
      </c>
      <c r="AC66" s="5"/>
      <c r="AD66" s="5"/>
      <c r="AE66" s="5"/>
      <c r="AF66" s="5"/>
    </row>
    <row r="67" spans="1:34" x14ac:dyDescent="0.25">
      <c r="A67" s="19" t="s">
        <v>20</v>
      </c>
      <c r="B67" s="19" t="s">
        <v>65</v>
      </c>
      <c r="C67" s="26">
        <v>1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1</v>
      </c>
      <c r="P67" s="26">
        <v>50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50</v>
      </c>
      <c r="AC67" s="5"/>
      <c r="AD67" s="5"/>
      <c r="AE67" s="5"/>
      <c r="AF67" s="5"/>
    </row>
    <row r="68" spans="1:34" x14ac:dyDescent="0.25">
      <c r="A68" s="18" t="s">
        <v>20</v>
      </c>
      <c r="B68" s="17" t="s">
        <v>23</v>
      </c>
      <c r="C68" s="5">
        <v>105</v>
      </c>
      <c r="D68" s="5">
        <v>95</v>
      </c>
      <c r="E68" s="5">
        <v>101</v>
      </c>
      <c r="F68" s="5">
        <v>89</v>
      </c>
      <c r="G68" s="5">
        <v>93</v>
      </c>
      <c r="H68" s="5">
        <v>82</v>
      </c>
      <c r="I68" s="5">
        <v>92</v>
      </c>
      <c r="J68" s="5">
        <v>91</v>
      </c>
      <c r="K68" s="5">
        <v>89</v>
      </c>
      <c r="L68" s="5">
        <v>90</v>
      </c>
      <c r="M68" s="5">
        <v>93</v>
      </c>
      <c r="N68" s="5">
        <v>121</v>
      </c>
      <c r="O68" s="5">
        <v>1141</v>
      </c>
      <c r="P68" s="5">
        <v>7991</v>
      </c>
      <c r="Q68" s="5">
        <v>6889</v>
      </c>
      <c r="R68" s="5">
        <v>7441</v>
      </c>
      <c r="S68" s="5">
        <v>6460</v>
      </c>
      <c r="T68" s="5">
        <v>6088</v>
      </c>
      <c r="U68" s="5">
        <v>5836</v>
      </c>
      <c r="V68" s="5">
        <v>6719</v>
      </c>
      <c r="W68" s="5">
        <v>7121</v>
      </c>
      <c r="X68" s="5">
        <v>6383</v>
      </c>
      <c r="Y68" s="5">
        <v>7229</v>
      </c>
      <c r="Z68" s="5">
        <v>8760</v>
      </c>
      <c r="AA68" s="5">
        <v>9690</v>
      </c>
      <c r="AB68" s="5">
        <v>86607</v>
      </c>
      <c r="AC68" s="5"/>
      <c r="AD68" s="5"/>
      <c r="AE68" s="5"/>
      <c r="AF68" s="5"/>
    </row>
    <row r="69" spans="1:34" x14ac:dyDescent="0.25">
      <c r="A69" s="19" t="s">
        <v>20</v>
      </c>
      <c r="B69" s="19" t="s">
        <v>57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1</v>
      </c>
      <c r="L69" s="26">
        <v>0</v>
      </c>
      <c r="M69" s="26">
        <v>0</v>
      </c>
      <c r="N69" s="26">
        <v>0</v>
      </c>
      <c r="O69" s="26">
        <v>1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45</v>
      </c>
      <c r="Y69" s="26">
        <v>0</v>
      </c>
      <c r="Z69" s="26">
        <v>0</v>
      </c>
      <c r="AA69" s="26">
        <v>0</v>
      </c>
      <c r="AB69" s="26">
        <v>45</v>
      </c>
      <c r="AC69" s="5"/>
      <c r="AD69" s="5"/>
      <c r="AE69" s="5"/>
      <c r="AF69" s="5"/>
    </row>
    <row r="70" spans="1:34" x14ac:dyDescent="0.25">
      <c r="A70" s="18" t="s">
        <v>20</v>
      </c>
      <c r="B70" s="17" t="s">
        <v>66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1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1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/>
      <c r="AD70" s="5"/>
      <c r="AE70" s="5"/>
      <c r="AF70" s="5"/>
    </row>
    <row r="71" spans="1:34" x14ac:dyDescent="0.25">
      <c r="A71" s="19" t="s">
        <v>20</v>
      </c>
      <c r="B71" s="19" t="s">
        <v>24</v>
      </c>
      <c r="C71" s="26">
        <v>1</v>
      </c>
      <c r="D71" s="26">
        <v>1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3</v>
      </c>
      <c r="O71" s="26">
        <v>5</v>
      </c>
      <c r="P71" s="26">
        <v>88</v>
      </c>
      <c r="Q71" s="26">
        <v>98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197</v>
      </c>
      <c r="AB71" s="26">
        <v>383</v>
      </c>
      <c r="AC71" s="5"/>
      <c r="AD71" s="5"/>
      <c r="AE71" s="5"/>
      <c r="AF71" s="5"/>
    </row>
    <row r="72" spans="1:34" s="20" customFormat="1" x14ac:dyDescent="0.25">
      <c r="A72" s="18" t="s">
        <v>20</v>
      </c>
      <c r="B72" s="17" t="s">
        <v>24</v>
      </c>
      <c r="C72" s="5">
        <v>1</v>
      </c>
      <c r="D72" s="5">
        <v>1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3</v>
      </c>
      <c r="O72" s="5">
        <v>5</v>
      </c>
      <c r="P72" s="5">
        <v>88</v>
      </c>
      <c r="Q72" s="5">
        <v>98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197</v>
      </c>
      <c r="AB72" s="5">
        <v>383</v>
      </c>
      <c r="AC72" s="21"/>
      <c r="AD72" s="21"/>
      <c r="AE72" s="21"/>
      <c r="AF72" s="21"/>
      <c r="AG72" s="21"/>
      <c r="AH72" s="21"/>
    </row>
    <row r="73" spans="1:34" s="20" customFormat="1" x14ac:dyDescent="0.25">
      <c r="A73" s="19" t="s">
        <v>24</v>
      </c>
      <c r="B73" s="19" t="s">
        <v>20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1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1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44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44</v>
      </c>
      <c r="AC73" s="21"/>
      <c r="AD73" s="21"/>
      <c r="AE73" s="21"/>
      <c r="AF73" s="21"/>
      <c r="AG73" s="21"/>
      <c r="AH73" s="21"/>
    </row>
    <row r="74" spans="1:34" s="20" customFormat="1" x14ac:dyDescent="0.25">
      <c r="A74" s="18" t="s">
        <v>24</v>
      </c>
      <c r="B74" s="17" t="s">
        <v>20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1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1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44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44</v>
      </c>
      <c r="AC74" s="21"/>
      <c r="AD74" s="21"/>
      <c r="AE74" s="21"/>
      <c r="AF74" s="21"/>
      <c r="AG74" s="21"/>
      <c r="AH74" s="21"/>
    </row>
    <row r="75" spans="1:34" s="20" customFormat="1" x14ac:dyDescent="0.25">
      <c r="A75" s="64" t="s">
        <v>28</v>
      </c>
      <c r="B75" s="65"/>
      <c r="C75" s="26">
        <f t="shared" ref="C75:AB75" si="7">SUM(C65:C74)</f>
        <v>215</v>
      </c>
      <c r="D75" s="26">
        <f t="shared" si="7"/>
        <v>193</v>
      </c>
      <c r="E75" s="26">
        <f t="shared" si="7"/>
        <v>206</v>
      </c>
      <c r="F75" s="26">
        <f t="shared" si="7"/>
        <v>180</v>
      </c>
      <c r="G75" s="26">
        <f t="shared" si="7"/>
        <v>186</v>
      </c>
      <c r="H75" s="26">
        <f t="shared" si="7"/>
        <v>167</v>
      </c>
      <c r="I75" s="26">
        <f t="shared" si="7"/>
        <v>184</v>
      </c>
      <c r="J75" s="26">
        <f t="shared" si="7"/>
        <v>184</v>
      </c>
      <c r="K75" s="26">
        <f t="shared" si="7"/>
        <v>181</v>
      </c>
      <c r="L75" s="26">
        <f t="shared" si="7"/>
        <v>184</v>
      </c>
      <c r="M75" s="26">
        <f t="shared" si="7"/>
        <v>187</v>
      </c>
      <c r="N75" s="26">
        <f t="shared" si="7"/>
        <v>251</v>
      </c>
      <c r="O75" s="26">
        <f t="shared" si="7"/>
        <v>2318</v>
      </c>
      <c r="P75" s="26">
        <f t="shared" si="7"/>
        <v>14973</v>
      </c>
      <c r="Q75" s="26">
        <f t="shared" si="7"/>
        <v>13638</v>
      </c>
      <c r="R75" s="26">
        <f t="shared" si="7"/>
        <v>14842</v>
      </c>
      <c r="S75" s="26">
        <f t="shared" si="7"/>
        <v>12919</v>
      </c>
      <c r="T75" s="26">
        <f t="shared" si="7"/>
        <v>11955</v>
      </c>
      <c r="U75" s="26">
        <f t="shared" si="7"/>
        <v>11668</v>
      </c>
      <c r="V75" s="26">
        <f t="shared" si="7"/>
        <v>13366</v>
      </c>
      <c r="W75" s="26">
        <f t="shared" si="7"/>
        <v>13654</v>
      </c>
      <c r="X75" s="26">
        <f t="shared" si="7"/>
        <v>12730</v>
      </c>
      <c r="Y75" s="26">
        <f t="shared" si="7"/>
        <v>14167</v>
      </c>
      <c r="Z75" s="26">
        <f t="shared" si="7"/>
        <v>16440</v>
      </c>
      <c r="AA75" s="26">
        <f t="shared" si="7"/>
        <v>21202</v>
      </c>
      <c r="AB75" s="26">
        <f t="shared" si="7"/>
        <v>171554</v>
      </c>
      <c r="AC75" s="21"/>
      <c r="AD75" s="21"/>
      <c r="AE75" s="21"/>
      <c r="AF75" s="21"/>
    </row>
    <row r="76" spans="1:34" s="20" customFormat="1" x14ac:dyDescent="0.25">
      <c r="A76" s="53" t="s">
        <v>61</v>
      </c>
      <c r="B76" s="54"/>
      <c r="C76" s="24">
        <v>31677</v>
      </c>
      <c r="D76" s="24">
        <v>28095</v>
      </c>
      <c r="E76" s="24">
        <v>31740</v>
      </c>
      <c r="F76" s="24">
        <v>32536</v>
      </c>
      <c r="G76" s="24">
        <v>34055</v>
      </c>
      <c r="H76" s="24">
        <v>32695</v>
      </c>
      <c r="I76" s="24">
        <v>37074</v>
      </c>
      <c r="J76" s="24">
        <v>36484</v>
      </c>
      <c r="K76" s="24">
        <v>32227</v>
      </c>
      <c r="L76" s="24">
        <v>34275</v>
      </c>
      <c r="M76" s="24">
        <v>33314</v>
      </c>
      <c r="N76" s="24">
        <v>35204</v>
      </c>
      <c r="O76" s="24">
        <v>399376</v>
      </c>
      <c r="P76" s="24">
        <v>2541556</v>
      </c>
      <c r="Q76" s="24">
        <v>2202590</v>
      </c>
      <c r="R76" s="24">
        <v>2536815</v>
      </c>
      <c r="S76" s="24">
        <v>2663984</v>
      </c>
      <c r="T76" s="24">
        <v>2782979</v>
      </c>
      <c r="U76" s="24">
        <v>2683603</v>
      </c>
      <c r="V76" s="24">
        <v>3228125</v>
      </c>
      <c r="W76" s="24">
        <v>3044528</v>
      </c>
      <c r="X76" s="24">
        <v>2530869</v>
      </c>
      <c r="Y76" s="24">
        <v>2797359</v>
      </c>
      <c r="Z76" s="24">
        <v>2854531</v>
      </c>
      <c r="AA76" s="24">
        <v>3017194</v>
      </c>
      <c r="AB76" s="24">
        <v>32884133</v>
      </c>
    </row>
    <row r="78" spans="1:34" ht="15.75" x14ac:dyDescent="0.25">
      <c r="A78" s="55">
        <v>2015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</row>
    <row r="79" spans="1:34" ht="23.25" customHeight="1" x14ac:dyDescent="0.25">
      <c r="A79" s="56" t="s">
        <v>29</v>
      </c>
      <c r="B79" s="57"/>
      <c r="C79" s="58" t="s">
        <v>32</v>
      </c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60"/>
      <c r="P79" s="61" t="s">
        <v>33</v>
      </c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3"/>
    </row>
    <row r="80" spans="1:34" x14ac:dyDescent="0.25">
      <c r="A80" s="3" t="s">
        <v>30</v>
      </c>
      <c r="B80" s="3" t="s">
        <v>31</v>
      </c>
      <c r="C80" s="11" t="s">
        <v>35</v>
      </c>
      <c r="D80" s="11" t="s">
        <v>36</v>
      </c>
      <c r="E80" s="11" t="s">
        <v>37</v>
      </c>
      <c r="F80" s="11" t="s">
        <v>38</v>
      </c>
      <c r="G80" s="11" t="s">
        <v>39</v>
      </c>
      <c r="H80" s="11" t="s">
        <v>50</v>
      </c>
      <c r="I80" s="11" t="s">
        <v>51</v>
      </c>
      <c r="J80" s="11" t="s">
        <v>52</v>
      </c>
      <c r="K80" s="11" t="s">
        <v>53</v>
      </c>
      <c r="L80" s="11" t="s">
        <v>54</v>
      </c>
      <c r="M80" s="11" t="s">
        <v>55</v>
      </c>
      <c r="N80" s="11" t="s">
        <v>56</v>
      </c>
      <c r="O80" s="11" t="s">
        <v>47</v>
      </c>
      <c r="P80" s="13" t="s">
        <v>35</v>
      </c>
      <c r="Q80" s="13" t="s">
        <v>36</v>
      </c>
      <c r="R80" s="13" t="s">
        <v>37</v>
      </c>
      <c r="S80" s="13" t="s">
        <v>38</v>
      </c>
      <c r="T80" s="13" t="s">
        <v>39</v>
      </c>
      <c r="U80" s="13" t="s">
        <v>50</v>
      </c>
      <c r="V80" s="13" t="s">
        <v>51</v>
      </c>
      <c r="W80" s="13" t="s">
        <v>52</v>
      </c>
      <c r="X80" s="13" t="s">
        <v>53</v>
      </c>
      <c r="Y80" s="13" t="s">
        <v>54</v>
      </c>
      <c r="Z80" s="13" t="s">
        <v>55</v>
      </c>
      <c r="AA80" s="13" t="s">
        <v>56</v>
      </c>
      <c r="AB80" s="13" t="s">
        <v>47</v>
      </c>
    </row>
    <row r="81" spans="1:28" x14ac:dyDescent="0.25">
      <c r="A81" s="19" t="s">
        <v>23</v>
      </c>
      <c r="B81" s="19" t="s">
        <v>20</v>
      </c>
      <c r="C81" s="26">
        <v>109</v>
      </c>
      <c r="D81" s="26">
        <v>97</v>
      </c>
      <c r="E81" s="26">
        <v>131</v>
      </c>
      <c r="F81" s="26">
        <v>109</v>
      </c>
      <c r="G81" s="26">
        <v>121</v>
      </c>
      <c r="H81" s="26">
        <v>120</v>
      </c>
      <c r="I81" s="26">
        <v>123</v>
      </c>
      <c r="J81" s="26">
        <v>124</v>
      </c>
      <c r="K81" s="26">
        <v>122</v>
      </c>
      <c r="L81" s="26">
        <v>126</v>
      </c>
      <c r="M81" s="26">
        <v>120</v>
      </c>
      <c r="N81" s="26">
        <v>0</v>
      </c>
      <c r="O81" s="26">
        <v>1302</v>
      </c>
      <c r="P81" s="26">
        <v>8060</v>
      </c>
      <c r="Q81" s="26">
        <v>7773</v>
      </c>
      <c r="R81" s="26">
        <v>10193</v>
      </c>
      <c r="S81" s="26">
        <v>9165</v>
      </c>
      <c r="T81" s="26">
        <v>9976</v>
      </c>
      <c r="U81" s="26">
        <v>10300</v>
      </c>
      <c r="V81" s="26">
        <v>11702</v>
      </c>
      <c r="W81" s="26">
        <v>10707</v>
      </c>
      <c r="X81" s="26">
        <v>9412</v>
      </c>
      <c r="Y81" s="26">
        <v>10167</v>
      </c>
      <c r="Z81" s="26">
        <v>10664</v>
      </c>
      <c r="AA81" s="26">
        <v>0</v>
      </c>
      <c r="AB81" s="26">
        <v>108119</v>
      </c>
    </row>
    <row r="82" spans="1:28" x14ac:dyDescent="0.25">
      <c r="A82" s="18" t="s">
        <v>27</v>
      </c>
      <c r="B82" s="17" t="s">
        <v>20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1</v>
      </c>
      <c r="N82" s="5">
        <v>0</v>
      </c>
      <c r="O82" s="5">
        <v>1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51</v>
      </c>
      <c r="AA82" s="5">
        <v>0</v>
      </c>
      <c r="AB82" s="5">
        <v>51</v>
      </c>
    </row>
    <row r="83" spans="1:28" x14ac:dyDescent="0.25">
      <c r="A83" s="19" t="s">
        <v>20</v>
      </c>
      <c r="B83" s="19" t="s">
        <v>21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1</v>
      </c>
      <c r="J83" s="26">
        <v>0</v>
      </c>
      <c r="K83" s="26">
        <v>0</v>
      </c>
      <c r="L83" s="26">
        <v>1</v>
      </c>
      <c r="M83" s="26">
        <v>0</v>
      </c>
      <c r="N83" s="26">
        <v>0</v>
      </c>
      <c r="O83" s="26">
        <v>2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117</v>
      </c>
      <c r="W83" s="26">
        <v>0</v>
      </c>
      <c r="X83" s="26">
        <v>0</v>
      </c>
      <c r="Y83" s="26">
        <v>96</v>
      </c>
      <c r="Z83" s="26">
        <v>0</v>
      </c>
      <c r="AA83" s="26">
        <v>0</v>
      </c>
      <c r="AB83" s="26">
        <v>213</v>
      </c>
    </row>
    <row r="84" spans="1:28" x14ac:dyDescent="0.25">
      <c r="A84" s="18" t="s">
        <v>20</v>
      </c>
      <c r="B84" s="17" t="s">
        <v>64</v>
      </c>
      <c r="C84" s="5">
        <v>0</v>
      </c>
      <c r="D84" s="5">
        <v>0</v>
      </c>
      <c r="E84" s="5">
        <v>1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1</v>
      </c>
      <c r="P84" s="5">
        <v>0</v>
      </c>
      <c r="Q84" s="5">
        <v>0</v>
      </c>
      <c r="R84" s="5">
        <v>58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58</v>
      </c>
    </row>
    <row r="85" spans="1:28" x14ac:dyDescent="0.25">
      <c r="A85" s="19" t="s">
        <v>20</v>
      </c>
      <c r="B85" s="19" t="s">
        <v>23</v>
      </c>
      <c r="C85" s="26">
        <v>108</v>
      </c>
      <c r="D85" s="26">
        <v>97</v>
      </c>
      <c r="E85" s="26">
        <v>130</v>
      </c>
      <c r="F85" s="26">
        <v>107</v>
      </c>
      <c r="G85" s="26">
        <v>120</v>
      </c>
      <c r="H85" s="26">
        <v>119</v>
      </c>
      <c r="I85" s="26">
        <v>122</v>
      </c>
      <c r="J85" s="26">
        <v>123</v>
      </c>
      <c r="K85" s="26">
        <v>120</v>
      </c>
      <c r="L85" s="26">
        <v>123</v>
      </c>
      <c r="M85" s="26">
        <v>119</v>
      </c>
      <c r="N85" s="26">
        <v>132</v>
      </c>
      <c r="O85" s="26">
        <v>1420</v>
      </c>
      <c r="P85" s="26">
        <v>10550</v>
      </c>
      <c r="Q85" s="26">
        <v>8554</v>
      </c>
      <c r="R85" s="26">
        <v>10783</v>
      </c>
      <c r="S85" s="26">
        <v>10537</v>
      </c>
      <c r="T85" s="26">
        <v>11569</v>
      </c>
      <c r="U85" s="26">
        <v>11085</v>
      </c>
      <c r="V85" s="26">
        <v>13135</v>
      </c>
      <c r="W85" s="26">
        <v>12923</v>
      </c>
      <c r="X85" s="26">
        <v>11122</v>
      </c>
      <c r="Y85" s="26">
        <v>12645</v>
      </c>
      <c r="Z85" s="26">
        <v>12695</v>
      </c>
      <c r="AA85" s="26">
        <v>12809</v>
      </c>
      <c r="AB85" s="26">
        <v>138407</v>
      </c>
    </row>
    <row r="86" spans="1:28" x14ac:dyDescent="0.25">
      <c r="A86" s="18" t="s">
        <v>20</v>
      </c>
      <c r="B86" s="17" t="s">
        <v>67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1</v>
      </c>
      <c r="M86" s="5">
        <v>0</v>
      </c>
      <c r="N86" s="5">
        <v>0</v>
      </c>
      <c r="O86" s="5">
        <v>1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99</v>
      </c>
      <c r="Z86" s="5">
        <v>0</v>
      </c>
      <c r="AA86" s="5">
        <v>0</v>
      </c>
      <c r="AB86" s="5">
        <v>99</v>
      </c>
    </row>
    <row r="87" spans="1:28" x14ac:dyDescent="0.25">
      <c r="A87" s="19" t="s">
        <v>20</v>
      </c>
      <c r="B87" s="19" t="s">
        <v>27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1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1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63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63</v>
      </c>
    </row>
    <row r="88" spans="1:28" x14ac:dyDescent="0.25">
      <c r="A88" s="18" t="s">
        <v>20</v>
      </c>
      <c r="B88" s="17" t="s">
        <v>68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2</v>
      </c>
      <c r="N88" s="5">
        <v>0</v>
      </c>
      <c r="O88" s="5">
        <v>2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192</v>
      </c>
      <c r="AA88" s="5">
        <v>0</v>
      </c>
      <c r="AB88" s="5">
        <v>192</v>
      </c>
    </row>
    <row r="89" spans="1:28" x14ac:dyDescent="0.25">
      <c r="A89" s="19" t="s">
        <v>20</v>
      </c>
      <c r="B89" s="19" t="s">
        <v>24</v>
      </c>
      <c r="C89" s="26">
        <v>1</v>
      </c>
      <c r="D89" s="26">
        <v>0</v>
      </c>
      <c r="E89" s="26">
        <v>0</v>
      </c>
      <c r="F89" s="26">
        <v>2</v>
      </c>
      <c r="G89" s="26">
        <v>1</v>
      </c>
      <c r="H89" s="26">
        <v>0</v>
      </c>
      <c r="I89" s="26">
        <v>0</v>
      </c>
      <c r="J89" s="26">
        <v>0</v>
      </c>
      <c r="K89" s="26">
        <v>2</v>
      </c>
      <c r="L89" s="26">
        <v>0</v>
      </c>
      <c r="M89" s="26">
        <v>0</v>
      </c>
      <c r="N89" s="26">
        <v>0</v>
      </c>
      <c r="O89" s="26">
        <v>6</v>
      </c>
      <c r="P89" s="26">
        <v>1</v>
      </c>
      <c r="Q89" s="26">
        <v>0</v>
      </c>
      <c r="R89" s="26">
        <v>0</v>
      </c>
      <c r="S89" s="26">
        <v>137</v>
      </c>
      <c r="T89" s="26">
        <v>58</v>
      </c>
      <c r="U89" s="26">
        <v>0</v>
      </c>
      <c r="V89" s="26">
        <v>0</v>
      </c>
      <c r="W89" s="26">
        <v>0</v>
      </c>
      <c r="X89" s="26">
        <v>125</v>
      </c>
      <c r="Y89" s="26">
        <v>0</v>
      </c>
      <c r="Z89" s="26">
        <v>0</v>
      </c>
      <c r="AA89" s="26">
        <v>0</v>
      </c>
      <c r="AB89" s="26">
        <v>321</v>
      </c>
    </row>
    <row r="90" spans="1:28" s="20" customFormat="1" x14ac:dyDescent="0.25">
      <c r="A90" s="18" t="s">
        <v>20</v>
      </c>
      <c r="B90" s="17" t="s">
        <v>58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1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78</v>
      </c>
      <c r="X90" s="5">
        <v>0</v>
      </c>
      <c r="Y90" s="5">
        <v>0</v>
      </c>
      <c r="Z90" s="5">
        <v>0</v>
      </c>
      <c r="AA90" s="5">
        <v>0</v>
      </c>
      <c r="AB90" s="5">
        <v>78</v>
      </c>
    </row>
    <row r="91" spans="1:28" s="20" customFormat="1" x14ac:dyDescent="0.25">
      <c r="A91" s="19" t="s">
        <v>20</v>
      </c>
      <c r="B91" s="19" t="s">
        <v>48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1</v>
      </c>
      <c r="N91" s="26">
        <v>0</v>
      </c>
      <c r="O91" s="26">
        <v>1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74</v>
      </c>
      <c r="AA91" s="26">
        <v>0</v>
      </c>
      <c r="AB91" s="26">
        <v>74</v>
      </c>
    </row>
    <row r="92" spans="1:28" s="20" customFormat="1" x14ac:dyDescent="0.25">
      <c r="A92" s="29" t="s">
        <v>20</v>
      </c>
      <c r="B92" s="29" t="s">
        <v>24</v>
      </c>
      <c r="C92" s="23">
        <v>1</v>
      </c>
      <c r="D92" s="23">
        <v>0</v>
      </c>
      <c r="E92" s="23">
        <v>0</v>
      </c>
      <c r="F92" s="23">
        <v>2</v>
      </c>
      <c r="G92" s="23">
        <v>1</v>
      </c>
      <c r="H92" s="23">
        <v>0</v>
      </c>
      <c r="I92" s="23">
        <v>0</v>
      </c>
      <c r="J92" s="23">
        <v>0</v>
      </c>
      <c r="K92" s="23">
        <v>2</v>
      </c>
      <c r="L92" s="23">
        <v>0</v>
      </c>
      <c r="M92" s="23">
        <v>0</v>
      </c>
      <c r="N92" s="23">
        <v>0</v>
      </c>
      <c r="O92" s="23">
        <v>6</v>
      </c>
      <c r="P92" s="23">
        <v>1</v>
      </c>
      <c r="Q92" s="23">
        <v>0</v>
      </c>
      <c r="R92" s="23">
        <v>0</v>
      </c>
      <c r="S92" s="23">
        <v>137</v>
      </c>
      <c r="T92" s="23">
        <v>58</v>
      </c>
      <c r="U92" s="23">
        <v>0</v>
      </c>
      <c r="V92" s="23">
        <v>0</v>
      </c>
      <c r="W92" s="23">
        <v>0</v>
      </c>
      <c r="X92" s="23">
        <v>125</v>
      </c>
      <c r="Y92" s="23">
        <v>0</v>
      </c>
      <c r="Z92" s="23">
        <v>0</v>
      </c>
      <c r="AA92" s="23">
        <v>0</v>
      </c>
      <c r="AB92" s="23">
        <v>321</v>
      </c>
    </row>
    <row r="93" spans="1:28" s="20" customFormat="1" ht="15.75" customHeight="1" x14ac:dyDescent="0.25">
      <c r="A93" s="64" t="s">
        <v>59</v>
      </c>
      <c r="B93" s="65"/>
      <c r="C93" s="26">
        <f t="shared" ref="C93:AB93" si="8">SUM(C81:C92)</f>
        <v>219</v>
      </c>
      <c r="D93" s="26">
        <f t="shared" si="8"/>
        <v>194</v>
      </c>
      <c r="E93" s="26">
        <f t="shared" si="8"/>
        <v>262</v>
      </c>
      <c r="F93" s="26">
        <f t="shared" si="8"/>
        <v>220</v>
      </c>
      <c r="G93" s="26">
        <f t="shared" si="8"/>
        <v>243</v>
      </c>
      <c r="H93" s="26">
        <f t="shared" si="8"/>
        <v>240</v>
      </c>
      <c r="I93" s="26">
        <f t="shared" si="8"/>
        <v>246</v>
      </c>
      <c r="J93" s="26">
        <f t="shared" si="8"/>
        <v>248</v>
      </c>
      <c r="K93" s="26">
        <f t="shared" si="8"/>
        <v>246</v>
      </c>
      <c r="L93" s="26">
        <f t="shared" si="8"/>
        <v>251</v>
      </c>
      <c r="M93" s="26">
        <f t="shared" si="8"/>
        <v>243</v>
      </c>
      <c r="N93" s="26">
        <f t="shared" si="8"/>
        <v>132</v>
      </c>
      <c r="O93" s="26">
        <f t="shared" si="8"/>
        <v>2744</v>
      </c>
      <c r="P93" s="26">
        <f t="shared" si="8"/>
        <v>18612</v>
      </c>
      <c r="Q93" s="26">
        <f t="shared" si="8"/>
        <v>16327</v>
      </c>
      <c r="R93" s="26">
        <f t="shared" si="8"/>
        <v>21034</v>
      </c>
      <c r="S93" s="26">
        <f t="shared" si="8"/>
        <v>19976</v>
      </c>
      <c r="T93" s="26">
        <f t="shared" si="8"/>
        <v>21661</v>
      </c>
      <c r="U93" s="26">
        <f t="shared" si="8"/>
        <v>21448</v>
      </c>
      <c r="V93" s="26">
        <f t="shared" si="8"/>
        <v>24954</v>
      </c>
      <c r="W93" s="26">
        <f t="shared" si="8"/>
        <v>23708</v>
      </c>
      <c r="X93" s="26">
        <f t="shared" si="8"/>
        <v>20784</v>
      </c>
      <c r="Y93" s="26">
        <f t="shared" si="8"/>
        <v>23007</v>
      </c>
      <c r="Z93" s="26">
        <f t="shared" si="8"/>
        <v>23676</v>
      </c>
      <c r="AA93" s="26">
        <f t="shared" si="8"/>
        <v>12809</v>
      </c>
      <c r="AB93" s="26">
        <f t="shared" si="8"/>
        <v>247996</v>
      </c>
    </row>
    <row r="94" spans="1:28" s="20" customFormat="1" ht="18" customHeight="1" x14ac:dyDescent="0.25">
      <c r="A94" s="53" t="s">
        <v>63</v>
      </c>
      <c r="B94" s="54"/>
      <c r="C94" s="24">
        <v>34231</v>
      </c>
      <c r="D94" s="24">
        <v>30294</v>
      </c>
      <c r="E94" s="24">
        <v>34434</v>
      </c>
      <c r="F94" s="24">
        <v>34240</v>
      </c>
      <c r="G94" s="24">
        <v>34741</v>
      </c>
      <c r="H94" s="24">
        <v>33892</v>
      </c>
      <c r="I94" s="24">
        <v>37556</v>
      </c>
      <c r="J94" s="24">
        <v>37307</v>
      </c>
      <c r="K94" s="24">
        <v>33524</v>
      </c>
      <c r="L94" s="24">
        <v>35325</v>
      </c>
      <c r="M94" s="24">
        <v>35365</v>
      </c>
      <c r="N94" s="24">
        <v>37446</v>
      </c>
      <c r="O94" s="24">
        <v>418355</v>
      </c>
      <c r="P94" s="24">
        <v>2711848</v>
      </c>
      <c r="Q94" s="24">
        <v>2445682</v>
      </c>
      <c r="R94" s="24">
        <v>2967319</v>
      </c>
      <c r="S94" s="24">
        <v>2988024</v>
      </c>
      <c r="T94" s="24">
        <v>3110955</v>
      </c>
      <c r="U94" s="24">
        <v>3066674</v>
      </c>
      <c r="V94" s="24">
        <v>3672405</v>
      </c>
      <c r="W94" s="24">
        <v>3463301</v>
      </c>
      <c r="X94" s="24">
        <v>2904136</v>
      </c>
      <c r="Y94" s="24">
        <v>3167239</v>
      </c>
      <c r="Z94" s="24">
        <v>3250308</v>
      </c>
      <c r="AA94" s="24">
        <v>3390932</v>
      </c>
      <c r="AB94" s="24">
        <v>37138823</v>
      </c>
    </row>
    <row r="96" spans="1:28" ht="15.75" x14ac:dyDescent="0.25">
      <c r="A96" s="55">
        <v>2016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</row>
    <row r="97" spans="1:28" x14ac:dyDescent="0.25">
      <c r="A97" s="56" t="s">
        <v>29</v>
      </c>
      <c r="B97" s="57"/>
      <c r="C97" s="58" t="s">
        <v>32</v>
      </c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60"/>
      <c r="P97" s="61" t="s">
        <v>33</v>
      </c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3"/>
    </row>
    <row r="98" spans="1:28" x14ac:dyDescent="0.25">
      <c r="A98" s="7" t="s">
        <v>30</v>
      </c>
      <c r="B98" s="7" t="s">
        <v>31</v>
      </c>
      <c r="C98" s="11" t="s">
        <v>35</v>
      </c>
      <c r="D98" s="11" t="s">
        <v>36</v>
      </c>
      <c r="E98" s="11" t="s">
        <v>37</v>
      </c>
      <c r="F98" s="11" t="s">
        <v>38</v>
      </c>
      <c r="G98" s="11" t="s">
        <v>39</v>
      </c>
      <c r="H98" s="11" t="s">
        <v>50</v>
      </c>
      <c r="I98" s="11" t="s">
        <v>51</v>
      </c>
      <c r="J98" s="11" t="s">
        <v>52</v>
      </c>
      <c r="K98" s="11" t="s">
        <v>53</v>
      </c>
      <c r="L98" s="11" t="s">
        <v>54</v>
      </c>
      <c r="M98" s="11" t="s">
        <v>55</v>
      </c>
      <c r="N98" s="11" t="s">
        <v>56</v>
      </c>
      <c r="O98" s="11" t="s">
        <v>47</v>
      </c>
      <c r="P98" s="13" t="s">
        <v>35</v>
      </c>
      <c r="Q98" s="13" t="s">
        <v>36</v>
      </c>
      <c r="R98" s="13" t="s">
        <v>37</v>
      </c>
      <c r="S98" s="13" t="s">
        <v>38</v>
      </c>
      <c r="T98" s="13" t="s">
        <v>39</v>
      </c>
      <c r="U98" s="13" t="s">
        <v>50</v>
      </c>
      <c r="V98" s="13" t="s">
        <v>51</v>
      </c>
      <c r="W98" s="13" t="s">
        <v>52</v>
      </c>
      <c r="X98" s="13" t="s">
        <v>53</v>
      </c>
      <c r="Y98" s="13" t="s">
        <v>54</v>
      </c>
      <c r="Z98" s="13" t="s">
        <v>55</v>
      </c>
      <c r="AA98" s="13" t="s">
        <v>56</v>
      </c>
      <c r="AB98" s="13" t="s">
        <v>47</v>
      </c>
    </row>
    <row r="99" spans="1:28" x14ac:dyDescent="0.25">
      <c r="A99" s="19" t="s">
        <v>23</v>
      </c>
      <c r="B99" s="19" t="s">
        <v>20</v>
      </c>
      <c r="C99" s="26">
        <v>124</v>
      </c>
      <c r="D99" s="26">
        <v>116</v>
      </c>
      <c r="E99" s="26">
        <v>123</v>
      </c>
      <c r="F99" s="26">
        <v>121</v>
      </c>
      <c r="G99" s="26">
        <v>124</v>
      </c>
      <c r="H99" s="26">
        <v>120</v>
      </c>
      <c r="I99" s="26">
        <v>125</v>
      </c>
      <c r="J99" s="26">
        <v>125</v>
      </c>
      <c r="K99" s="26">
        <v>124</v>
      </c>
      <c r="L99" s="26">
        <v>124</v>
      </c>
      <c r="M99" s="26">
        <v>142</v>
      </c>
      <c r="N99" s="26">
        <v>150</v>
      </c>
      <c r="O99" s="26">
        <f>SUM(C99:N99)</f>
        <v>1518</v>
      </c>
      <c r="P99" s="26">
        <v>10579</v>
      </c>
      <c r="Q99" s="26">
        <v>10020</v>
      </c>
      <c r="R99" s="26">
        <v>12097</v>
      </c>
      <c r="S99" s="26">
        <v>10714</v>
      </c>
      <c r="T99" s="26">
        <v>11208</v>
      </c>
      <c r="U99" s="26">
        <v>11565</v>
      </c>
      <c r="V99" s="26">
        <v>13038</v>
      </c>
      <c r="W99" s="26">
        <v>11623</v>
      </c>
      <c r="X99" s="26">
        <v>11027</v>
      </c>
      <c r="Y99" s="26">
        <v>11746</v>
      </c>
      <c r="Z99" s="26">
        <v>13066</v>
      </c>
      <c r="AA99" s="26">
        <v>16866</v>
      </c>
      <c r="AB99" s="26">
        <f>SUM(P99:AA99)</f>
        <v>143549</v>
      </c>
    </row>
    <row r="100" spans="1:28" x14ac:dyDescent="0.25">
      <c r="A100" s="18" t="s">
        <v>20</v>
      </c>
      <c r="B100" s="17" t="s">
        <v>21</v>
      </c>
      <c r="C100" s="5">
        <v>0</v>
      </c>
      <c r="D100" s="5">
        <v>0</v>
      </c>
      <c r="E100" s="5">
        <v>0</v>
      </c>
      <c r="F100" s="5">
        <v>1</v>
      </c>
      <c r="G100" s="5">
        <v>0</v>
      </c>
      <c r="H100" s="5">
        <v>1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2</v>
      </c>
      <c r="P100" s="5">
        <v>0</v>
      </c>
      <c r="Q100" s="5">
        <v>0</v>
      </c>
      <c r="R100" s="5">
        <v>0</v>
      </c>
      <c r="S100" s="5">
        <v>99</v>
      </c>
      <c r="T100" s="5">
        <v>0</v>
      </c>
      <c r="U100" s="5">
        <v>35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134</v>
      </c>
    </row>
    <row r="101" spans="1:28" x14ac:dyDescent="0.25">
      <c r="A101" s="19" t="s">
        <v>20</v>
      </c>
      <c r="B101" s="19" t="s">
        <v>23</v>
      </c>
      <c r="C101" s="26">
        <v>124</v>
      </c>
      <c r="D101" s="26">
        <v>116</v>
      </c>
      <c r="E101" s="26">
        <v>123</v>
      </c>
      <c r="F101" s="26">
        <v>118</v>
      </c>
      <c r="G101" s="26">
        <v>124</v>
      </c>
      <c r="H101" s="26">
        <v>117</v>
      </c>
      <c r="I101" s="26">
        <v>124</v>
      </c>
      <c r="J101" s="26">
        <v>125</v>
      </c>
      <c r="K101" s="26">
        <v>120</v>
      </c>
      <c r="L101" s="26">
        <v>124</v>
      </c>
      <c r="M101" s="26">
        <v>141</v>
      </c>
      <c r="N101" s="26">
        <v>151</v>
      </c>
      <c r="O101" s="26">
        <v>1507</v>
      </c>
      <c r="P101" s="26">
        <v>13473</v>
      </c>
      <c r="Q101" s="26">
        <v>12043</v>
      </c>
      <c r="R101" s="26">
        <v>12684</v>
      </c>
      <c r="S101" s="26">
        <v>12757</v>
      </c>
      <c r="T101" s="26">
        <v>12906</v>
      </c>
      <c r="U101" s="26">
        <v>12205</v>
      </c>
      <c r="V101" s="26">
        <v>13693</v>
      </c>
      <c r="W101" s="26">
        <v>13200</v>
      </c>
      <c r="X101" s="26">
        <v>12163</v>
      </c>
      <c r="Y101" s="26">
        <v>13525</v>
      </c>
      <c r="Z101" s="26">
        <v>15348</v>
      </c>
      <c r="AA101" s="26">
        <v>15627</v>
      </c>
      <c r="AB101" s="26">
        <v>159624</v>
      </c>
    </row>
    <row r="102" spans="1:28" x14ac:dyDescent="0.25">
      <c r="A102" s="18" t="s">
        <v>20</v>
      </c>
      <c r="B102" s="17" t="s">
        <v>68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1</v>
      </c>
      <c r="N102" s="5">
        <v>0</v>
      </c>
      <c r="O102" s="5">
        <v>1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53</v>
      </c>
      <c r="AA102" s="5">
        <v>0</v>
      </c>
      <c r="AB102" s="5">
        <v>53</v>
      </c>
    </row>
    <row r="103" spans="1:28" x14ac:dyDescent="0.25">
      <c r="A103" s="19" t="s">
        <v>20</v>
      </c>
      <c r="B103" s="19" t="s">
        <v>57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1</v>
      </c>
      <c r="I103" s="26">
        <v>0</v>
      </c>
      <c r="J103" s="26">
        <v>0</v>
      </c>
      <c r="K103" s="26">
        <v>0</v>
      </c>
      <c r="L103" s="26">
        <v>0</v>
      </c>
      <c r="M103" s="26">
        <v>1</v>
      </c>
      <c r="N103" s="26">
        <v>0</v>
      </c>
      <c r="O103" s="26">
        <v>2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60</v>
      </c>
      <c r="V103" s="26">
        <v>0</v>
      </c>
      <c r="W103" s="26">
        <v>0</v>
      </c>
      <c r="X103" s="26">
        <v>0</v>
      </c>
      <c r="Y103" s="26">
        <v>0</v>
      </c>
      <c r="Z103" s="26">
        <v>69</v>
      </c>
      <c r="AA103" s="26">
        <v>0</v>
      </c>
      <c r="AB103" s="26">
        <v>129</v>
      </c>
    </row>
    <row r="104" spans="1:28" x14ac:dyDescent="0.25">
      <c r="A104" s="18" t="s">
        <v>20</v>
      </c>
      <c r="B104" s="17" t="s">
        <v>66</v>
      </c>
      <c r="C104" s="5">
        <v>0</v>
      </c>
      <c r="D104" s="5">
        <v>0</v>
      </c>
      <c r="E104" s="5">
        <v>1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1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</row>
    <row r="105" spans="1:28" x14ac:dyDescent="0.25">
      <c r="A105" s="19" t="s">
        <v>20</v>
      </c>
      <c r="B105" s="19" t="s">
        <v>24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1</v>
      </c>
      <c r="I105" s="26">
        <v>1</v>
      </c>
      <c r="J105" s="26">
        <v>0</v>
      </c>
      <c r="K105" s="26">
        <v>2</v>
      </c>
      <c r="L105" s="26">
        <v>0</v>
      </c>
      <c r="M105" s="26">
        <v>0</v>
      </c>
      <c r="N105" s="26">
        <v>0</v>
      </c>
      <c r="O105" s="26">
        <v>4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71</v>
      </c>
      <c r="V105" s="26">
        <v>84</v>
      </c>
      <c r="W105" s="26">
        <v>0</v>
      </c>
      <c r="X105" s="26">
        <v>115</v>
      </c>
      <c r="Y105" s="26">
        <v>0</v>
      </c>
      <c r="Z105" s="26">
        <v>0</v>
      </c>
      <c r="AA105" s="26">
        <v>0</v>
      </c>
      <c r="AB105" s="26">
        <v>270</v>
      </c>
    </row>
    <row r="106" spans="1:28" s="25" customFormat="1" x14ac:dyDescent="0.25">
      <c r="A106" s="18" t="s">
        <v>20</v>
      </c>
      <c r="B106" s="17" t="s">
        <v>58</v>
      </c>
      <c r="C106" s="5">
        <v>0</v>
      </c>
      <c r="D106" s="5">
        <v>0</v>
      </c>
      <c r="E106" s="5">
        <v>0</v>
      </c>
      <c r="F106" s="5">
        <v>1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1</v>
      </c>
      <c r="P106" s="5">
        <v>0</v>
      </c>
      <c r="Q106" s="5">
        <v>0</v>
      </c>
      <c r="R106" s="5">
        <v>0</v>
      </c>
      <c r="S106" s="5">
        <v>94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94</v>
      </c>
    </row>
    <row r="107" spans="1:28" s="22" customFormat="1" x14ac:dyDescent="0.25">
      <c r="A107" s="19" t="s">
        <v>20</v>
      </c>
      <c r="B107" s="19" t="s">
        <v>24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1</v>
      </c>
      <c r="I107" s="26">
        <v>1</v>
      </c>
      <c r="J107" s="26">
        <v>0</v>
      </c>
      <c r="K107" s="26">
        <v>2</v>
      </c>
      <c r="L107" s="26">
        <v>0</v>
      </c>
      <c r="M107" s="26">
        <v>0</v>
      </c>
      <c r="N107" s="26">
        <v>0</v>
      </c>
      <c r="O107" s="26">
        <f>SUM(C107:N107)</f>
        <v>4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71</v>
      </c>
      <c r="V107" s="26">
        <v>84</v>
      </c>
      <c r="W107" s="26">
        <v>0</v>
      </c>
      <c r="X107" s="26">
        <v>115</v>
      </c>
      <c r="Y107" s="26">
        <v>0</v>
      </c>
      <c r="Z107" s="26">
        <v>0</v>
      </c>
      <c r="AA107" s="26">
        <v>0</v>
      </c>
      <c r="AB107" s="26">
        <f>SUM(P107:AA107)</f>
        <v>270</v>
      </c>
    </row>
    <row r="108" spans="1:28" s="20" customFormat="1" x14ac:dyDescent="0.25">
      <c r="A108" s="64" t="s">
        <v>59</v>
      </c>
      <c r="B108" s="65"/>
      <c r="C108" s="23">
        <f t="shared" ref="C108:AB108" si="9">SUM(C99:C107)</f>
        <v>248</v>
      </c>
      <c r="D108" s="23">
        <f t="shared" si="9"/>
        <v>232</v>
      </c>
      <c r="E108" s="23">
        <f t="shared" si="9"/>
        <v>247</v>
      </c>
      <c r="F108" s="23">
        <f t="shared" si="9"/>
        <v>241</v>
      </c>
      <c r="G108" s="23">
        <f t="shared" si="9"/>
        <v>248</v>
      </c>
      <c r="H108" s="23">
        <f t="shared" si="9"/>
        <v>241</v>
      </c>
      <c r="I108" s="23">
        <f t="shared" si="9"/>
        <v>251</v>
      </c>
      <c r="J108" s="23">
        <f t="shared" si="9"/>
        <v>250</v>
      </c>
      <c r="K108" s="23">
        <f t="shared" si="9"/>
        <v>248</v>
      </c>
      <c r="L108" s="23">
        <f t="shared" si="9"/>
        <v>248</v>
      </c>
      <c r="M108" s="23">
        <f t="shared" si="9"/>
        <v>285</v>
      </c>
      <c r="N108" s="23">
        <f t="shared" si="9"/>
        <v>301</v>
      </c>
      <c r="O108" s="23">
        <f t="shared" si="9"/>
        <v>3040</v>
      </c>
      <c r="P108" s="23">
        <f t="shared" si="9"/>
        <v>24052</v>
      </c>
      <c r="Q108" s="23">
        <f t="shared" si="9"/>
        <v>22063</v>
      </c>
      <c r="R108" s="23">
        <f t="shared" si="9"/>
        <v>24781</v>
      </c>
      <c r="S108" s="23">
        <f t="shared" si="9"/>
        <v>23664</v>
      </c>
      <c r="T108" s="23">
        <f t="shared" si="9"/>
        <v>24114</v>
      </c>
      <c r="U108" s="23">
        <f t="shared" si="9"/>
        <v>24007</v>
      </c>
      <c r="V108" s="23">
        <f t="shared" si="9"/>
        <v>26899</v>
      </c>
      <c r="W108" s="23">
        <f t="shared" si="9"/>
        <v>24823</v>
      </c>
      <c r="X108" s="23">
        <f t="shared" si="9"/>
        <v>23420</v>
      </c>
      <c r="Y108" s="23">
        <f t="shared" si="9"/>
        <v>25271</v>
      </c>
      <c r="Z108" s="23">
        <f t="shared" si="9"/>
        <v>28536</v>
      </c>
      <c r="AA108" s="23">
        <f t="shared" si="9"/>
        <v>32493</v>
      </c>
      <c r="AB108" s="23">
        <f t="shared" si="9"/>
        <v>304123</v>
      </c>
    </row>
    <row r="109" spans="1:28" s="20" customFormat="1" x14ac:dyDescent="0.25">
      <c r="A109" s="53" t="s">
        <v>62</v>
      </c>
      <c r="B109" s="54"/>
      <c r="C109" s="24">
        <v>36086</v>
      </c>
      <c r="D109" s="24">
        <v>32655</v>
      </c>
      <c r="E109" s="24">
        <v>37111</v>
      </c>
      <c r="F109" s="24">
        <v>36261</v>
      </c>
      <c r="G109" s="24">
        <v>37612</v>
      </c>
      <c r="H109" s="24">
        <v>36714</v>
      </c>
      <c r="I109" s="24">
        <v>40548</v>
      </c>
      <c r="J109" s="24">
        <v>40973</v>
      </c>
      <c r="K109" s="24">
        <v>36804</v>
      </c>
      <c r="L109" s="24">
        <v>39018</v>
      </c>
      <c r="M109" s="24">
        <v>38838</v>
      </c>
      <c r="N109" s="24">
        <v>40392</v>
      </c>
      <c r="O109" s="24">
        <f>SUM(C109:N109)</f>
        <v>453012</v>
      </c>
      <c r="P109" s="24">
        <v>3052646</v>
      </c>
      <c r="Q109" s="24">
        <v>2784817</v>
      </c>
      <c r="R109" s="24">
        <v>3353375</v>
      </c>
      <c r="S109" s="24">
        <v>3208498</v>
      </c>
      <c r="T109" s="24">
        <v>3448617</v>
      </c>
      <c r="U109" s="24">
        <v>3468138</v>
      </c>
      <c r="V109" s="24">
        <v>4126634</v>
      </c>
      <c r="W109" s="24">
        <v>3861233</v>
      </c>
      <c r="X109" s="24">
        <v>3324343</v>
      </c>
      <c r="Y109" s="24">
        <v>3572272</v>
      </c>
      <c r="Z109" s="24">
        <v>3664240</v>
      </c>
      <c r="AA109" s="24">
        <v>3930822</v>
      </c>
      <c r="AB109" s="27">
        <f>SUM(P109:AA109)</f>
        <v>41795635</v>
      </c>
    </row>
    <row r="111" spans="1:28" ht="15.75" x14ac:dyDescent="0.25">
      <c r="A111" s="55">
        <v>2017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</row>
    <row r="112" spans="1:28" x14ac:dyDescent="0.25">
      <c r="A112" s="56" t="s">
        <v>29</v>
      </c>
      <c r="B112" s="57"/>
      <c r="C112" s="58" t="s">
        <v>32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60"/>
      <c r="P112" s="61" t="s">
        <v>33</v>
      </c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3"/>
    </row>
    <row r="113" spans="1:28" x14ac:dyDescent="0.25">
      <c r="A113" s="16" t="s">
        <v>30</v>
      </c>
      <c r="B113" s="16" t="s">
        <v>31</v>
      </c>
      <c r="C113" s="11" t="s">
        <v>35</v>
      </c>
      <c r="D113" s="11" t="s">
        <v>36</v>
      </c>
      <c r="E113" s="11" t="s">
        <v>37</v>
      </c>
      <c r="F113" s="11" t="s">
        <v>38</v>
      </c>
      <c r="G113" s="11" t="s">
        <v>39</v>
      </c>
      <c r="H113" s="11" t="s">
        <v>50</v>
      </c>
      <c r="I113" s="11" t="s">
        <v>51</v>
      </c>
      <c r="J113" s="11" t="s">
        <v>52</v>
      </c>
      <c r="K113" s="11" t="s">
        <v>53</v>
      </c>
      <c r="L113" s="11" t="s">
        <v>54</v>
      </c>
      <c r="M113" s="11" t="s">
        <v>55</v>
      </c>
      <c r="N113" s="11" t="s">
        <v>56</v>
      </c>
      <c r="O113" s="11" t="s">
        <v>47</v>
      </c>
      <c r="P113" s="13" t="s">
        <v>35</v>
      </c>
      <c r="Q113" s="13" t="s">
        <v>36</v>
      </c>
      <c r="R113" s="13" t="s">
        <v>37</v>
      </c>
      <c r="S113" s="13" t="s">
        <v>38</v>
      </c>
      <c r="T113" s="13" t="s">
        <v>39</v>
      </c>
      <c r="U113" s="13" t="s">
        <v>50</v>
      </c>
      <c r="V113" s="13" t="s">
        <v>51</v>
      </c>
      <c r="W113" s="13" t="s">
        <v>52</v>
      </c>
      <c r="X113" s="13" t="s">
        <v>53</v>
      </c>
      <c r="Y113" s="13" t="s">
        <v>54</v>
      </c>
      <c r="Z113" s="13" t="s">
        <v>55</v>
      </c>
      <c r="AA113" s="13" t="s">
        <v>56</v>
      </c>
      <c r="AB113" s="13" t="s">
        <v>47</v>
      </c>
    </row>
    <row r="114" spans="1:28" x14ac:dyDescent="0.25">
      <c r="A114" s="19" t="s">
        <v>23</v>
      </c>
      <c r="B114" s="19" t="s">
        <v>20</v>
      </c>
      <c r="C114" s="26">
        <v>138</v>
      </c>
      <c r="D114" s="26">
        <v>113</v>
      </c>
      <c r="E114" s="26">
        <v>124</v>
      </c>
      <c r="F114" s="26">
        <v>119</v>
      </c>
      <c r="G114" s="26">
        <v>126</v>
      </c>
      <c r="H114" s="26">
        <v>121</v>
      </c>
      <c r="I114" s="26">
        <v>121</v>
      </c>
      <c r="J114" s="26">
        <v>114</v>
      </c>
      <c r="K114" s="26">
        <v>109</v>
      </c>
      <c r="L114" s="26">
        <v>117</v>
      </c>
      <c r="M114" s="26">
        <v>119</v>
      </c>
      <c r="N114" s="26">
        <v>132</v>
      </c>
      <c r="O114" s="26">
        <f t="shared" ref="O114:O122" si="10">SUM(C114:N114)</f>
        <v>1453</v>
      </c>
      <c r="P114" s="26">
        <v>12450</v>
      </c>
      <c r="Q114" s="26">
        <v>10290</v>
      </c>
      <c r="R114" s="26">
        <v>11686</v>
      </c>
      <c r="S114" s="26">
        <v>11952</v>
      </c>
      <c r="T114" s="26">
        <v>11781</v>
      </c>
      <c r="U114" s="26">
        <v>11518</v>
      </c>
      <c r="V114" s="26">
        <v>11936</v>
      </c>
      <c r="W114" s="26">
        <v>10384</v>
      </c>
      <c r="X114" s="26">
        <v>9534</v>
      </c>
      <c r="Y114" s="26">
        <v>10961</v>
      </c>
      <c r="Z114" s="26">
        <v>11427</v>
      </c>
      <c r="AA114" s="26">
        <v>14480</v>
      </c>
      <c r="AB114" s="26">
        <f t="shared" ref="AB114:AB122" si="11">SUM(P114:AA114)</f>
        <v>138399</v>
      </c>
    </row>
    <row r="115" spans="1:28" x14ac:dyDescent="0.25">
      <c r="A115" s="18" t="s">
        <v>20</v>
      </c>
      <c r="B115" s="17" t="s">
        <v>21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1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f t="shared" si="10"/>
        <v>1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112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f t="shared" si="11"/>
        <v>112</v>
      </c>
    </row>
    <row r="116" spans="1:28" x14ac:dyDescent="0.25">
      <c r="A116" s="19" t="s">
        <v>20</v>
      </c>
      <c r="B116" s="19" t="s">
        <v>23</v>
      </c>
      <c r="C116" s="26">
        <v>135</v>
      </c>
      <c r="D116" s="26">
        <v>113</v>
      </c>
      <c r="E116" s="26">
        <v>124</v>
      </c>
      <c r="F116" s="26">
        <v>119</v>
      </c>
      <c r="G116" s="26">
        <v>124</v>
      </c>
      <c r="H116" s="26">
        <v>118</v>
      </c>
      <c r="I116" s="26">
        <v>120</v>
      </c>
      <c r="J116" s="26">
        <v>114</v>
      </c>
      <c r="K116" s="26">
        <v>108</v>
      </c>
      <c r="L116" s="26">
        <v>115</v>
      </c>
      <c r="M116" s="26">
        <v>119</v>
      </c>
      <c r="N116" s="26">
        <v>133</v>
      </c>
      <c r="O116" s="26">
        <f t="shared" si="10"/>
        <v>1442</v>
      </c>
      <c r="P116" s="26">
        <v>16066</v>
      </c>
      <c r="Q116" s="26">
        <v>11956</v>
      </c>
      <c r="R116" s="26">
        <v>12963</v>
      </c>
      <c r="S116" s="26">
        <v>12177</v>
      </c>
      <c r="T116" s="26">
        <v>12590</v>
      </c>
      <c r="U116" s="26">
        <v>11525</v>
      </c>
      <c r="V116" s="26">
        <v>12140</v>
      </c>
      <c r="W116" s="26">
        <v>11461</v>
      </c>
      <c r="X116" s="26">
        <v>10544</v>
      </c>
      <c r="Y116" s="26">
        <v>11519</v>
      </c>
      <c r="Z116" s="26">
        <v>12896</v>
      </c>
      <c r="AA116" s="26">
        <v>12831</v>
      </c>
      <c r="AB116" s="26">
        <f t="shared" si="11"/>
        <v>148668</v>
      </c>
    </row>
    <row r="117" spans="1:28" x14ac:dyDescent="0.25">
      <c r="A117" s="18" t="s">
        <v>20</v>
      </c>
      <c r="B117" s="17" t="s">
        <v>67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1</v>
      </c>
      <c r="L117" s="5">
        <v>0</v>
      </c>
      <c r="M117" s="5">
        <v>0</v>
      </c>
      <c r="N117" s="5">
        <v>0</v>
      </c>
      <c r="O117" s="5">
        <f t="shared" si="10"/>
        <v>1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38</v>
      </c>
      <c r="Y117" s="5">
        <v>0</v>
      </c>
      <c r="Z117" s="5">
        <v>0</v>
      </c>
      <c r="AA117" s="5">
        <v>0</v>
      </c>
      <c r="AB117" s="5">
        <f t="shared" si="11"/>
        <v>38</v>
      </c>
    </row>
    <row r="118" spans="1:28" x14ac:dyDescent="0.25">
      <c r="A118" s="19" t="s">
        <v>20</v>
      </c>
      <c r="B118" s="19" t="s">
        <v>27</v>
      </c>
      <c r="C118" s="26">
        <v>1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f t="shared" si="10"/>
        <v>1</v>
      </c>
      <c r="P118" s="26">
        <v>97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f t="shared" si="11"/>
        <v>97</v>
      </c>
    </row>
    <row r="119" spans="1:28" x14ac:dyDescent="0.25">
      <c r="A119" s="18" t="s">
        <v>20</v>
      </c>
      <c r="B119" s="17" t="s">
        <v>68</v>
      </c>
      <c r="C119" s="5">
        <v>1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1</v>
      </c>
      <c r="M119" s="5">
        <v>0</v>
      </c>
      <c r="N119" s="5">
        <v>0</v>
      </c>
      <c r="O119" s="5">
        <f t="shared" si="10"/>
        <v>2</v>
      </c>
      <c r="P119" s="5">
        <v>91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96</v>
      </c>
      <c r="Z119" s="5">
        <v>0</v>
      </c>
      <c r="AA119" s="5">
        <v>0</v>
      </c>
      <c r="AB119" s="5">
        <f t="shared" si="11"/>
        <v>187</v>
      </c>
    </row>
    <row r="120" spans="1:28" x14ac:dyDescent="0.25">
      <c r="A120" s="19" t="s">
        <v>20</v>
      </c>
      <c r="B120" s="19" t="s">
        <v>57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1</v>
      </c>
      <c r="K120" s="26">
        <v>0</v>
      </c>
      <c r="L120" s="26">
        <v>0</v>
      </c>
      <c r="M120" s="26">
        <v>0</v>
      </c>
      <c r="N120" s="26">
        <v>0</v>
      </c>
      <c r="O120" s="26">
        <f t="shared" si="10"/>
        <v>1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91</v>
      </c>
      <c r="X120" s="26">
        <v>0</v>
      </c>
      <c r="Y120" s="26">
        <v>0</v>
      </c>
      <c r="Z120" s="26">
        <v>0</v>
      </c>
      <c r="AA120" s="26">
        <v>0</v>
      </c>
      <c r="AB120" s="26">
        <f t="shared" si="11"/>
        <v>91</v>
      </c>
    </row>
    <row r="121" spans="1:28" x14ac:dyDescent="0.25">
      <c r="A121" s="18" t="s">
        <v>20</v>
      </c>
      <c r="B121" s="17" t="s">
        <v>24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2</v>
      </c>
      <c r="I121" s="5">
        <v>1</v>
      </c>
      <c r="J121" s="5">
        <v>1</v>
      </c>
      <c r="K121" s="5">
        <v>0</v>
      </c>
      <c r="L121" s="5">
        <v>2</v>
      </c>
      <c r="M121" s="5">
        <v>0</v>
      </c>
      <c r="N121" s="5">
        <v>0</v>
      </c>
      <c r="O121" s="5">
        <f t="shared" si="10"/>
        <v>6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189</v>
      </c>
      <c r="V121" s="5">
        <v>98</v>
      </c>
      <c r="W121" s="5">
        <v>99</v>
      </c>
      <c r="X121" s="5">
        <v>0</v>
      </c>
      <c r="Y121" s="5">
        <v>138</v>
      </c>
      <c r="Z121" s="5">
        <v>0</v>
      </c>
      <c r="AA121" s="5">
        <v>0</v>
      </c>
      <c r="AB121" s="5">
        <f t="shared" si="11"/>
        <v>524</v>
      </c>
    </row>
    <row r="122" spans="1:28" s="25" customFormat="1" x14ac:dyDescent="0.25">
      <c r="A122" s="19" t="s">
        <v>24</v>
      </c>
      <c r="B122" s="19" t="s">
        <v>20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1</v>
      </c>
      <c r="L122" s="26">
        <v>1</v>
      </c>
      <c r="M122" s="26">
        <v>0</v>
      </c>
      <c r="N122" s="26">
        <v>0</v>
      </c>
      <c r="O122" s="26">
        <f t="shared" si="10"/>
        <v>2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80</v>
      </c>
      <c r="Y122" s="26">
        <v>84</v>
      </c>
      <c r="Z122" s="26">
        <v>0</v>
      </c>
      <c r="AA122" s="26">
        <v>0</v>
      </c>
      <c r="AB122" s="26">
        <f t="shared" si="11"/>
        <v>164</v>
      </c>
    </row>
    <row r="123" spans="1:28" s="20" customFormat="1" x14ac:dyDescent="0.25">
      <c r="A123" s="64" t="s">
        <v>59</v>
      </c>
      <c r="B123" s="65"/>
      <c r="C123" s="23">
        <f>SUM(C114:C122)</f>
        <v>275</v>
      </c>
      <c r="D123" s="23">
        <f t="shared" ref="D123:AB123" si="12">SUM(D114:D122)</f>
        <v>226</v>
      </c>
      <c r="E123" s="23">
        <f t="shared" si="12"/>
        <v>248</v>
      </c>
      <c r="F123" s="23">
        <f t="shared" si="12"/>
        <v>238</v>
      </c>
      <c r="G123" s="23">
        <f t="shared" si="12"/>
        <v>250</v>
      </c>
      <c r="H123" s="23">
        <f t="shared" si="12"/>
        <v>242</v>
      </c>
      <c r="I123" s="23">
        <f t="shared" si="12"/>
        <v>242</v>
      </c>
      <c r="J123" s="23">
        <f t="shared" si="12"/>
        <v>230</v>
      </c>
      <c r="K123" s="23">
        <f t="shared" si="12"/>
        <v>219</v>
      </c>
      <c r="L123" s="23">
        <f t="shared" si="12"/>
        <v>236</v>
      </c>
      <c r="M123" s="23">
        <f t="shared" si="12"/>
        <v>238</v>
      </c>
      <c r="N123" s="23">
        <f t="shared" si="12"/>
        <v>265</v>
      </c>
      <c r="O123" s="23">
        <f t="shared" si="12"/>
        <v>2909</v>
      </c>
      <c r="P123" s="23">
        <f t="shared" si="12"/>
        <v>28704</v>
      </c>
      <c r="Q123" s="23">
        <f t="shared" si="12"/>
        <v>22246</v>
      </c>
      <c r="R123" s="23">
        <f t="shared" si="12"/>
        <v>24649</v>
      </c>
      <c r="S123" s="23">
        <f t="shared" si="12"/>
        <v>24129</v>
      </c>
      <c r="T123" s="23">
        <f t="shared" si="12"/>
        <v>24371</v>
      </c>
      <c r="U123" s="23">
        <f t="shared" si="12"/>
        <v>23344</v>
      </c>
      <c r="V123" s="23">
        <f t="shared" si="12"/>
        <v>24174</v>
      </c>
      <c r="W123" s="23">
        <f t="shared" si="12"/>
        <v>22035</v>
      </c>
      <c r="X123" s="23">
        <f t="shared" si="12"/>
        <v>20196</v>
      </c>
      <c r="Y123" s="23">
        <f t="shared" si="12"/>
        <v>22798</v>
      </c>
      <c r="Z123" s="23">
        <f t="shared" si="12"/>
        <v>24323</v>
      </c>
      <c r="AA123" s="23">
        <f t="shared" si="12"/>
        <v>27311</v>
      </c>
      <c r="AB123" s="23">
        <f t="shared" si="12"/>
        <v>288280</v>
      </c>
    </row>
    <row r="124" spans="1:28" s="20" customFormat="1" x14ac:dyDescent="0.25">
      <c r="A124" s="53" t="s">
        <v>62</v>
      </c>
      <c r="B124" s="54"/>
      <c r="C124" s="24">
        <v>38758</v>
      </c>
      <c r="D124" s="24">
        <v>33067</v>
      </c>
      <c r="E124" s="24">
        <v>36799</v>
      </c>
      <c r="F124" s="24">
        <v>36750</v>
      </c>
      <c r="G124" s="24">
        <v>37523</v>
      </c>
      <c r="H124" s="24">
        <v>36906</v>
      </c>
      <c r="I124" s="24">
        <v>40633</v>
      </c>
      <c r="J124" s="24">
        <v>40533</v>
      </c>
      <c r="K124" s="24">
        <v>35795</v>
      </c>
      <c r="L124" s="24">
        <v>37692</v>
      </c>
      <c r="M124" s="24">
        <v>37285</v>
      </c>
      <c r="N124" s="24">
        <v>39000</v>
      </c>
      <c r="O124" s="24">
        <f>SUM(C124:N124)</f>
        <v>450741</v>
      </c>
      <c r="P124" s="24">
        <v>3558361</v>
      </c>
      <c r="Q124" s="24">
        <v>3099659</v>
      </c>
      <c r="R124" s="24">
        <v>3595393</v>
      </c>
      <c r="S124" s="24">
        <v>3723474</v>
      </c>
      <c r="T124" s="24">
        <v>3816538</v>
      </c>
      <c r="U124" s="24">
        <v>3833665</v>
      </c>
      <c r="V124" s="24">
        <v>4359567</v>
      </c>
      <c r="W124" s="24">
        <v>4118640</v>
      </c>
      <c r="X124" s="24">
        <v>3416885</v>
      </c>
      <c r="Y124" s="24">
        <v>3827136</v>
      </c>
      <c r="Z124" s="24">
        <v>3875346</v>
      </c>
      <c r="AA124" s="24">
        <v>3996125</v>
      </c>
      <c r="AB124" s="27">
        <f>SUM(P124:AA124)</f>
        <v>45220789</v>
      </c>
    </row>
    <row r="126" spans="1:28" ht="15.75" x14ac:dyDescent="0.25">
      <c r="A126" s="55">
        <v>2018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</row>
    <row r="127" spans="1:28" x14ac:dyDescent="0.25">
      <c r="A127" s="56" t="s">
        <v>29</v>
      </c>
      <c r="B127" s="57"/>
      <c r="C127" s="58" t="s">
        <v>32</v>
      </c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60"/>
      <c r="P127" s="61" t="s">
        <v>33</v>
      </c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3"/>
    </row>
    <row r="128" spans="1:28" ht="18" customHeight="1" x14ac:dyDescent="0.25">
      <c r="A128" s="30" t="s">
        <v>30</v>
      </c>
      <c r="B128" s="30" t="s">
        <v>31</v>
      </c>
      <c r="C128" s="11" t="s">
        <v>35</v>
      </c>
      <c r="D128" s="11" t="s">
        <v>36</v>
      </c>
      <c r="E128" s="11" t="s">
        <v>37</v>
      </c>
      <c r="F128" s="11" t="s">
        <v>38</v>
      </c>
      <c r="G128" s="11" t="s">
        <v>39</v>
      </c>
      <c r="H128" s="11" t="s">
        <v>50</v>
      </c>
      <c r="I128" s="11" t="s">
        <v>51</v>
      </c>
      <c r="J128" s="11" t="s">
        <v>52</v>
      </c>
      <c r="K128" s="11" t="s">
        <v>53</v>
      </c>
      <c r="L128" s="11" t="s">
        <v>54</v>
      </c>
      <c r="M128" s="11" t="s">
        <v>55</v>
      </c>
      <c r="N128" s="11" t="s">
        <v>56</v>
      </c>
      <c r="O128" s="11" t="s">
        <v>47</v>
      </c>
      <c r="P128" s="13" t="s">
        <v>35</v>
      </c>
      <c r="Q128" s="13" t="s">
        <v>36</v>
      </c>
      <c r="R128" s="13" t="s">
        <v>37</v>
      </c>
      <c r="S128" s="13" t="s">
        <v>38</v>
      </c>
      <c r="T128" s="13" t="s">
        <v>39</v>
      </c>
      <c r="U128" s="13" t="s">
        <v>50</v>
      </c>
      <c r="V128" s="13" t="s">
        <v>51</v>
      </c>
      <c r="W128" s="13" t="s">
        <v>52</v>
      </c>
      <c r="X128" s="13" t="s">
        <v>53</v>
      </c>
      <c r="Y128" s="13" t="s">
        <v>54</v>
      </c>
      <c r="Z128" s="13" t="s">
        <v>55</v>
      </c>
      <c r="AA128" s="13" t="s">
        <v>56</v>
      </c>
      <c r="AB128" s="13" t="s">
        <v>47</v>
      </c>
    </row>
    <row r="129" spans="1:28" x14ac:dyDescent="0.25">
      <c r="A129" s="40" t="s">
        <v>20</v>
      </c>
      <c r="B129" s="40" t="s">
        <v>21</v>
      </c>
      <c r="C129" s="33">
        <v>0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26">
        <f t="shared" ref="O129:O138" si="13">SUM(C129:N129)</f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0</v>
      </c>
      <c r="AA129" s="33">
        <v>0</v>
      </c>
      <c r="AB129" s="26">
        <f t="shared" ref="AB129:AB138" si="14">SUM(P129:AA129)</f>
        <v>0</v>
      </c>
    </row>
    <row r="130" spans="1:28" x14ac:dyDescent="0.25">
      <c r="A130" s="42" t="s">
        <v>20</v>
      </c>
      <c r="B130" s="42" t="s">
        <v>25</v>
      </c>
      <c r="C130" s="43">
        <v>0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4">
        <v>13</v>
      </c>
      <c r="O130" s="5">
        <f t="shared" si="13"/>
        <v>13</v>
      </c>
      <c r="P130" s="43">
        <v>0</v>
      </c>
      <c r="Q130" s="43">
        <v>0</v>
      </c>
      <c r="R130" s="43">
        <v>0</v>
      </c>
      <c r="S130" s="43">
        <v>0</v>
      </c>
      <c r="T130" s="43">
        <v>0</v>
      </c>
      <c r="U130" s="43">
        <v>0</v>
      </c>
      <c r="V130" s="43">
        <v>0</v>
      </c>
      <c r="W130" s="43">
        <v>0</v>
      </c>
      <c r="X130" s="43">
        <v>0</v>
      </c>
      <c r="Y130" s="43">
        <v>0</v>
      </c>
      <c r="Z130" s="43">
        <v>0</v>
      </c>
      <c r="AA130" s="44">
        <v>1513</v>
      </c>
      <c r="AB130" s="44">
        <f t="shared" si="14"/>
        <v>1513</v>
      </c>
    </row>
    <row r="131" spans="1:28" x14ac:dyDescent="0.25">
      <c r="A131" s="40" t="s">
        <v>20</v>
      </c>
      <c r="B131" s="40" t="s">
        <v>23</v>
      </c>
      <c r="C131" s="34">
        <v>130</v>
      </c>
      <c r="D131" s="34">
        <v>112</v>
      </c>
      <c r="E131" s="34">
        <v>122</v>
      </c>
      <c r="F131" s="34">
        <v>120</v>
      </c>
      <c r="G131" s="34">
        <v>154</v>
      </c>
      <c r="H131" s="34">
        <v>119</v>
      </c>
      <c r="I131" s="34">
        <v>140</v>
      </c>
      <c r="J131" s="34">
        <v>136</v>
      </c>
      <c r="K131" s="34">
        <v>132</v>
      </c>
      <c r="L131" s="34">
        <v>137</v>
      </c>
      <c r="M131" s="34">
        <v>132</v>
      </c>
      <c r="N131" s="34">
        <v>154</v>
      </c>
      <c r="O131" s="26">
        <f t="shared" si="13"/>
        <v>1588</v>
      </c>
      <c r="P131" s="34">
        <v>14241</v>
      </c>
      <c r="Q131" s="34">
        <v>11379</v>
      </c>
      <c r="R131" s="34">
        <v>12687</v>
      </c>
      <c r="S131" s="34">
        <v>13741</v>
      </c>
      <c r="T131" s="34">
        <v>14192</v>
      </c>
      <c r="U131" s="34">
        <v>12869</v>
      </c>
      <c r="V131" s="34">
        <v>14864</v>
      </c>
      <c r="W131" s="34">
        <v>15219</v>
      </c>
      <c r="X131" s="34">
        <v>13957</v>
      </c>
      <c r="Y131" s="34">
        <v>14240</v>
      </c>
      <c r="Z131" s="34">
        <v>14690</v>
      </c>
      <c r="AA131" s="34">
        <v>13991</v>
      </c>
      <c r="AB131" s="26">
        <f t="shared" si="14"/>
        <v>166070</v>
      </c>
    </row>
    <row r="132" spans="1:28" x14ac:dyDescent="0.25">
      <c r="A132" s="42" t="s">
        <v>20</v>
      </c>
      <c r="B132" s="42" t="s">
        <v>67</v>
      </c>
      <c r="C132" s="43">
        <v>0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5">
        <f t="shared" si="13"/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43">
        <v>0</v>
      </c>
      <c r="V132" s="43">
        <v>0</v>
      </c>
      <c r="W132" s="43">
        <v>0</v>
      </c>
      <c r="X132" s="43">
        <v>0</v>
      </c>
      <c r="Y132" s="43">
        <v>0</v>
      </c>
      <c r="Z132" s="43">
        <v>0</v>
      </c>
      <c r="AA132" s="43">
        <v>0</v>
      </c>
      <c r="AB132" s="44">
        <f t="shared" si="14"/>
        <v>0</v>
      </c>
    </row>
    <row r="133" spans="1:28" x14ac:dyDescent="0.25">
      <c r="A133" s="40" t="s">
        <v>20</v>
      </c>
      <c r="B133" s="40" t="s">
        <v>27</v>
      </c>
      <c r="C133" s="33">
        <v>0</v>
      </c>
      <c r="D133" s="33">
        <v>0</v>
      </c>
      <c r="E133" s="33">
        <v>0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26">
        <f t="shared" si="13"/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>
        <v>0</v>
      </c>
      <c r="AA133" s="33">
        <v>0</v>
      </c>
      <c r="AB133" s="26">
        <f t="shared" si="14"/>
        <v>0</v>
      </c>
    </row>
    <row r="134" spans="1:28" x14ac:dyDescent="0.25">
      <c r="A134" s="42" t="s">
        <v>20</v>
      </c>
      <c r="B134" s="42" t="s">
        <v>68</v>
      </c>
      <c r="C134" s="43">
        <v>0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5">
        <f t="shared" si="13"/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43">
        <v>0</v>
      </c>
      <c r="V134" s="43">
        <v>0</v>
      </c>
      <c r="W134" s="43">
        <v>0</v>
      </c>
      <c r="X134" s="43">
        <v>0</v>
      </c>
      <c r="Y134" s="43">
        <v>0</v>
      </c>
      <c r="Z134" s="43">
        <v>0</v>
      </c>
      <c r="AA134" s="43">
        <v>0</v>
      </c>
      <c r="AB134" s="5">
        <f t="shared" si="14"/>
        <v>0</v>
      </c>
    </row>
    <row r="135" spans="1:28" x14ac:dyDescent="0.25">
      <c r="A135" s="40" t="s">
        <v>20</v>
      </c>
      <c r="B135" s="40" t="s">
        <v>57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26">
        <f t="shared" si="13"/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33">
        <v>0</v>
      </c>
      <c r="AA135" s="33">
        <v>0</v>
      </c>
      <c r="AB135" s="26">
        <f t="shared" si="14"/>
        <v>0</v>
      </c>
    </row>
    <row r="136" spans="1:28" x14ac:dyDescent="0.25">
      <c r="A136" s="42" t="s">
        <v>20</v>
      </c>
      <c r="B136" s="42" t="s">
        <v>24</v>
      </c>
      <c r="C136" s="43">
        <v>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5">
        <f t="shared" si="13"/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43">
        <v>0</v>
      </c>
      <c r="V136" s="43">
        <v>0</v>
      </c>
      <c r="W136" s="43">
        <v>0</v>
      </c>
      <c r="X136" s="43">
        <v>0</v>
      </c>
      <c r="Y136" s="43">
        <v>0</v>
      </c>
      <c r="Z136" s="43">
        <v>0</v>
      </c>
      <c r="AA136" s="43">
        <v>0</v>
      </c>
      <c r="AB136" s="5">
        <f t="shared" si="14"/>
        <v>0</v>
      </c>
    </row>
    <row r="137" spans="1:28" x14ac:dyDescent="0.25">
      <c r="A137" s="40" t="s">
        <v>25</v>
      </c>
      <c r="B137" s="40" t="s">
        <v>20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13</v>
      </c>
      <c r="O137" s="40">
        <f t="shared" si="13"/>
        <v>13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3">
        <v>0</v>
      </c>
      <c r="AA137" s="33">
        <v>1581</v>
      </c>
      <c r="AB137" s="39">
        <f t="shared" si="14"/>
        <v>1581</v>
      </c>
    </row>
    <row r="138" spans="1:28" x14ac:dyDescent="0.25">
      <c r="A138" s="42" t="s">
        <v>23</v>
      </c>
      <c r="B138" s="42" t="s">
        <v>20</v>
      </c>
      <c r="C138" s="42">
        <v>131</v>
      </c>
      <c r="D138" s="42">
        <v>112</v>
      </c>
      <c r="E138" s="42">
        <v>122</v>
      </c>
      <c r="F138" s="42">
        <v>120</v>
      </c>
      <c r="G138" s="42">
        <v>154</v>
      </c>
      <c r="H138" s="42">
        <v>119</v>
      </c>
      <c r="I138" s="42">
        <v>140</v>
      </c>
      <c r="J138" s="42">
        <v>136</v>
      </c>
      <c r="K138" s="42">
        <v>132</v>
      </c>
      <c r="L138" s="42">
        <v>137</v>
      </c>
      <c r="M138" s="42">
        <v>132</v>
      </c>
      <c r="N138" s="42">
        <v>154</v>
      </c>
      <c r="O138" s="42">
        <f t="shared" si="13"/>
        <v>1589</v>
      </c>
      <c r="P138" s="35">
        <v>11606</v>
      </c>
      <c r="Q138" s="37">
        <v>10215</v>
      </c>
      <c r="R138" s="38">
        <v>12491</v>
      </c>
      <c r="S138" s="37">
        <v>12139</v>
      </c>
      <c r="T138" s="37">
        <v>12245</v>
      </c>
      <c r="U138" s="37">
        <v>12202</v>
      </c>
      <c r="V138" s="37">
        <v>13953</v>
      </c>
      <c r="W138" s="37">
        <v>12936</v>
      </c>
      <c r="X138" s="37">
        <v>12272</v>
      </c>
      <c r="Y138" s="37">
        <v>13503</v>
      </c>
      <c r="Z138" s="37">
        <v>13282</v>
      </c>
      <c r="AA138" s="37">
        <v>17883</v>
      </c>
      <c r="AB138" s="5">
        <f t="shared" si="14"/>
        <v>154727</v>
      </c>
    </row>
    <row r="139" spans="1:28" x14ac:dyDescent="0.25">
      <c r="A139" s="64" t="s">
        <v>59</v>
      </c>
      <c r="B139" s="65"/>
      <c r="C139" s="23">
        <f t="shared" ref="C139:AB139" si="15">SUM(C129:C138)</f>
        <v>261</v>
      </c>
      <c r="D139" s="23">
        <f t="shared" si="15"/>
        <v>224</v>
      </c>
      <c r="E139" s="23">
        <f t="shared" si="15"/>
        <v>244</v>
      </c>
      <c r="F139" s="23">
        <f t="shared" si="15"/>
        <v>240</v>
      </c>
      <c r="G139" s="23">
        <f t="shared" si="15"/>
        <v>308</v>
      </c>
      <c r="H139" s="23">
        <f t="shared" si="15"/>
        <v>238</v>
      </c>
      <c r="I139" s="23">
        <f t="shared" si="15"/>
        <v>280</v>
      </c>
      <c r="J139" s="40">
        <f t="shared" si="15"/>
        <v>272</v>
      </c>
      <c r="K139" s="40">
        <f t="shared" si="15"/>
        <v>264</v>
      </c>
      <c r="L139" s="40">
        <f t="shared" si="15"/>
        <v>274</v>
      </c>
      <c r="M139" s="40">
        <f t="shared" si="15"/>
        <v>264</v>
      </c>
      <c r="N139" s="40">
        <f t="shared" si="15"/>
        <v>334</v>
      </c>
      <c r="O139" s="40">
        <f t="shared" si="15"/>
        <v>3203</v>
      </c>
      <c r="P139" s="33">
        <f t="shared" si="15"/>
        <v>25847</v>
      </c>
      <c r="Q139" s="33">
        <f t="shared" si="15"/>
        <v>21594</v>
      </c>
      <c r="R139" s="33">
        <f t="shared" si="15"/>
        <v>25178</v>
      </c>
      <c r="S139" s="33">
        <f t="shared" si="15"/>
        <v>25880</v>
      </c>
      <c r="T139" s="33">
        <f t="shared" si="15"/>
        <v>26437</v>
      </c>
      <c r="U139" s="33">
        <f t="shared" si="15"/>
        <v>25071</v>
      </c>
      <c r="V139" s="33">
        <f t="shared" si="15"/>
        <v>28817</v>
      </c>
      <c r="W139" s="33">
        <f t="shared" si="15"/>
        <v>28155</v>
      </c>
      <c r="X139" s="33">
        <f t="shared" si="15"/>
        <v>26229</v>
      </c>
      <c r="Y139" s="33">
        <f t="shared" si="15"/>
        <v>27743</v>
      </c>
      <c r="Z139" s="33">
        <f t="shared" si="15"/>
        <v>27972</v>
      </c>
      <c r="AA139" s="33">
        <f t="shared" si="15"/>
        <v>34968</v>
      </c>
      <c r="AB139" s="39">
        <f t="shared" si="15"/>
        <v>323891</v>
      </c>
    </row>
    <row r="140" spans="1:28" x14ac:dyDescent="0.25">
      <c r="A140" s="53" t="s">
        <v>62</v>
      </c>
      <c r="B140" s="54"/>
      <c r="C140" s="24">
        <v>38395</v>
      </c>
      <c r="D140" s="24">
        <v>33921</v>
      </c>
      <c r="E140" s="24">
        <v>39318</v>
      </c>
      <c r="F140" s="24">
        <v>38573</v>
      </c>
      <c r="G140" s="24">
        <v>39487</v>
      </c>
      <c r="H140" s="24">
        <v>38140</v>
      </c>
      <c r="I140" s="24">
        <v>41254</v>
      </c>
      <c r="J140" s="24">
        <v>41105</v>
      </c>
      <c r="K140" s="24">
        <v>37068</v>
      </c>
      <c r="L140" s="24">
        <v>38685</v>
      </c>
      <c r="M140" s="24">
        <v>38305</v>
      </c>
      <c r="N140" s="24">
        <v>39702</v>
      </c>
      <c r="O140" s="24">
        <f>SUM(C140:N140)</f>
        <v>463953</v>
      </c>
      <c r="P140" s="24">
        <v>3774420</v>
      </c>
      <c r="Q140" s="24">
        <v>3422954</v>
      </c>
      <c r="R140" s="24">
        <v>4048811</v>
      </c>
      <c r="S140" s="24">
        <v>4096821</v>
      </c>
      <c r="T140" s="24">
        <v>4163127</v>
      </c>
      <c r="U140" s="24">
        <v>4087227</v>
      </c>
      <c r="V140" s="24">
        <v>4689606</v>
      </c>
      <c r="W140" s="24">
        <v>4416844</v>
      </c>
      <c r="X140" s="24">
        <v>3900894</v>
      </c>
      <c r="Y140" s="24">
        <v>4246079</v>
      </c>
      <c r="Z140" s="24">
        <v>4287344</v>
      </c>
      <c r="AA140" s="24">
        <v>4400768</v>
      </c>
      <c r="AB140" s="27">
        <f>SUM(P140:AA140)</f>
        <v>49534895</v>
      </c>
    </row>
    <row r="142" spans="1:28" ht="15.75" x14ac:dyDescent="0.25">
      <c r="A142" s="55">
        <v>2019</v>
      </c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</row>
    <row r="143" spans="1:28" ht="15" customHeight="1" x14ac:dyDescent="0.25">
      <c r="A143" s="56" t="s">
        <v>29</v>
      </c>
      <c r="B143" s="57"/>
      <c r="C143" s="58" t="s">
        <v>32</v>
      </c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60"/>
      <c r="P143" s="61" t="s">
        <v>33</v>
      </c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3"/>
    </row>
    <row r="144" spans="1:28" x14ac:dyDescent="0.25">
      <c r="A144" s="31" t="s">
        <v>30</v>
      </c>
      <c r="B144" s="31" t="s">
        <v>31</v>
      </c>
      <c r="C144" s="11" t="s">
        <v>35</v>
      </c>
      <c r="D144" s="11" t="s">
        <v>36</v>
      </c>
      <c r="E144" s="11" t="s">
        <v>37</v>
      </c>
      <c r="F144" s="11" t="s">
        <v>38</v>
      </c>
      <c r="G144" s="11" t="s">
        <v>39</v>
      </c>
      <c r="H144" s="11" t="s">
        <v>50</v>
      </c>
      <c r="I144" s="11" t="s">
        <v>51</v>
      </c>
      <c r="J144" s="11" t="s">
        <v>52</v>
      </c>
      <c r="K144" s="11" t="s">
        <v>53</v>
      </c>
      <c r="L144" s="11" t="s">
        <v>54</v>
      </c>
      <c r="M144" s="11" t="s">
        <v>55</v>
      </c>
      <c r="N144" s="11" t="s">
        <v>56</v>
      </c>
      <c r="O144" s="11" t="s">
        <v>47</v>
      </c>
      <c r="P144" s="13" t="s">
        <v>35</v>
      </c>
      <c r="Q144" s="13" t="s">
        <v>36</v>
      </c>
      <c r="R144" s="13" t="s">
        <v>37</v>
      </c>
      <c r="S144" s="13" t="s">
        <v>38</v>
      </c>
      <c r="T144" s="13" t="s">
        <v>39</v>
      </c>
      <c r="U144" s="13" t="s">
        <v>50</v>
      </c>
      <c r="V144" s="13" t="s">
        <v>51</v>
      </c>
      <c r="W144" s="13" t="s">
        <v>52</v>
      </c>
      <c r="X144" s="13" t="s">
        <v>53</v>
      </c>
      <c r="Y144" s="13" t="s">
        <v>54</v>
      </c>
      <c r="Z144" s="13" t="s">
        <v>55</v>
      </c>
      <c r="AA144" s="13" t="s">
        <v>56</v>
      </c>
      <c r="AB144" s="13" t="s">
        <v>47</v>
      </c>
    </row>
    <row r="145" spans="1:28" x14ac:dyDescent="0.25">
      <c r="A145" s="40" t="s">
        <v>20</v>
      </c>
      <c r="B145" s="40" t="s">
        <v>21</v>
      </c>
      <c r="C145" s="33">
        <v>0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26">
        <f t="shared" ref="O145:O155" si="16">SUM(C145:N145)</f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6">
        <v>0</v>
      </c>
      <c r="V145" s="46">
        <v>0</v>
      </c>
      <c r="W145" s="46">
        <v>0</v>
      </c>
      <c r="X145" s="46">
        <v>0</v>
      </c>
      <c r="Y145" s="46">
        <v>0</v>
      </c>
      <c r="Z145" s="46">
        <v>0</v>
      </c>
      <c r="AA145" s="46">
        <v>0</v>
      </c>
      <c r="AB145" s="47">
        <f t="shared" ref="AB145:AB156" si="17">SUM(P145:AA145)</f>
        <v>0</v>
      </c>
    </row>
    <row r="146" spans="1:28" x14ac:dyDescent="0.25">
      <c r="A146" s="42" t="s">
        <v>20</v>
      </c>
      <c r="B146" s="42" t="s">
        <v>25</v>
      </c>
      <c r="C146" s="43">
        <v>14</v>
      </c>
      <c r="D146" s="43">
        <v>12</v>
      </c>
      <c r="E146" s="43">
        <v>13</v>
      </c>
      <c r="F146" s="43">
        <v>13</v>
      </c>
      <c r="G146" s="43">
        <v>13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37">
        <v>0</v>
      </c>
      <c r="O146" s="44">
        <f t="shared" si="16"/>
        <v>65</v>
      </c>
      <c r="P146" s="48">
        <v>1885</v>
      </c>
      <c r="Q146" s="48">
        <v>1859</v>
      </c>
      <c r="R146" s="48">
        <v>1887</v>
      </c>
      <c r="S146" s="48">
        <v>2003</v>
      </c>
      <c r="T146" s="48">
        <v>1723</v>
      </c>
      <c r="U146" s="48">
        <v>0</v>
      </c>
      <c r="V146" s="48">
        <v>0</v>
      </c>
      <c r="W146" s="48">
        <v>0</v>
      </c>
      <c r="X146" s="48">
        <v>0</v>
      </c>
      <c r="Y146" s="48">
        <v>0</v>
      </c>
      <c r="Z146" s="48">
        <v>0</v>
      </c>
      <c r="AA146" s="49">
        <v>0</v>
      </c>
      <c r="AB146" s="50">
        <f t="shared" si="17"/>
        <v>9357</v>
      </c>
    </row>
    <row r="147" spans="1:28" x14ac:dyDescent="0.25">
      <c r="A147" s="40" t="s">
        <v>20</v>
      </c>
      <c r="B147" s="40" t="s">
        <v>23</v>
      </c>
      <c r="C147" s="34">
        <v>140</v>
      </c>
      <c r="D147" s="34">
        <v>124</v>
      </c>
      <c r="E147" s="34">
        <v>135</v>
      </c>
      <c r="F147" s="34">
        <v>145</v>
      </c>
      <c r="G147" s="34">
        <v>141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26">
        <f t="shared" si="16"/>
        <v>685</v>
      </c>
      <c r="P147" s="51">
        <v>15563</v>
      </c>
      <c r="Q147" s="51">
        <v>11840</v>
      </c>
      <c r="R147" s="51">
        <v>13500</v>
      </c>
      <c r="S147" s="51">
        <v>14989</v>
      </c>
      <c r="T147" s="51">
        <v>14343</v>
      </c>
      <c r="U147" s="46">
        <v>0</v>
      </c>
      <c r="V147" s="46">
        <v>0</v>
      </c>
      <c r="W147" s="46">
        <v>0</v>
      </c>
      <c r="X147" s="46">
        <v>0</v>
      </c>
      <c r="Y147" s="46">
        <v>0</v>
      </c>
      <c r="Z147" s="46">
        <v>0</v>
      </c>
      <c r="AA147" s="46">
        <v>0</v>
      </c>
      <c r="AB147" s="47">
        <f t="shared" si="17"/>
        <v>70235</v>
      </c>
    </row>
    <row r="148" spans="1:28" x14ac:dyDescent="0.25">
      <c r="A148" s="42" t="s">
        <v>20</v>
      </c>
      <c r="B148" s="42" t="s">
        <v>67</v>
      </c>
      <c r="C148" s="43">
        <v>0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4">
        <f t="shared" si="16"/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  <c r="Z148" s="48">
        <v>0</v>
      </c>
      <c r="AA148" s="48">
        <v>0</v>
      </c>
      <c r="AB148" s="50">
        <f t="shared" si="17"/>
        <v>0</v>
      </c>
    </row>
    <row r="149" spans="1:28" x14ac:dyDescent="0.25">
      <c r="A149" s="40" t="s">
        <v>20</v>
      </c>
      <c r="B149" s="40" t="s">
        <v>27</v>
      </c>
      <c r="C149" s="33">
        <v>0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26">
        <f t="shared" si="16"/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46">
        <v>0</v>
      </c>
      <c r="V149" s="46">
        <v>0</v>
      </c>
      <c r="W149" s="46">
        <v>0</v>
      </c>
      <c r="X149" s="46">
        <v>0</v>
      </c>
      <c r="Y149" s="46">
        <v>0</v>
      </c>
      <c r="Z149" s="46">
        <v>0</v>
      </c>
      <c r="AA149" s="46">
        <v>0</v>
      </c>
      <c r="AB149" s="47">
        <f t="shared" si="17"/>
        <v>0</v>
      </c>
    </row>
    <row r="150" spans="1:28" x14ac:dyDescent="0.25">
      <c r="A150" s="42" t="s">
        <v>20</v>
      </c>
      <c r="B150" s="42" t="s">
        <v>68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4">
        <f t="shared" si="16"/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0</v>
      </c>
      <c r="AB150" s="50">
        <f t="shared" si="17"/>
        <v>0</v>
      </c>
    </row>
    <row r="151" spans="1:28" x14ac:dyDescent="0.25">
      <c r="A151" s="40" t="s">
        <v>20</v>
      </c>
      <c r="B151" s="40" t="s">
        <v>57</v>
      </c>
      <c r="C151" s="33">
        <v>0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26">
        <f t="shared" si="16"/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46">
        <v>0</v>
      </c>
      <c r="V151" s="46">
        <v>0</v>
      </c>
      <c r="W151" s="46">
        <v>0</v>
      </c>
      <c r="X151" s="46">
        <v>0</v>
      </c>
      <c r="Y151" s="46">
        <v>0</v>
      </c>
      <c r="Z151" s="46">
        <v>0</v>
      </c>
      <c r="AA151" s="46">
        <v>0</v>
      </c>
      <c r="AB151" s="47">
        <f t="shared" si="17"/>
        <v>0</v>
      </c>
    </row>
    <row r="152" spans="1:28" x14ac:dyDescent="0.25">
      <c r="A152" s="42" t="s">
        <v>20</v>
      </c>
      <c r="B152" s="42" t="s">
        <v>24</v>
      </c>
      <c r="C152" s="43">
        <v>0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4">
        <f t="shared" si="16"/>
        <v>0</v>
      </c>
      <c r="P152" s="48">
        <v>0</v>
      </c>
      <c r="Q152" s="48">
        <v>0</v>
      </c>
      <c r="R152" s="48">
        <v>0</v>
      </c>
      <c r="S152" s="48">
        <v>0</v>
      </c>
      <c r="T152" s="48">
        <v>0</v>
      </c>
      <c r="U152" s="48">
        <v>0</v>
      </c>
      <c r="V152" s="48">
        <v>0</v>
      </c>
      <c r="W152" s="48">
        <v>0</v>
      </c>
      <c r="X152" s="48">
        <v>0</v>
      </c>
      <c r="Y152" s="48">
        <v>0</v>
      </c>
      <c r="Z152" s="48">
        <v>0</v>
      </c>
      <c r="AA152" s="48">
        <v>0</v>
      </c>
      <c r="AB152" s="50">
        <f t="shared" si="17"/>
        <v>0</v>
      </c>
    </row>
    <row r="153" spans="1:28" x14ac:dyDescent="0.25">
      <c r="A153" s="40" t="s">
        <v>24</v>
      </c>
      <c r="B153" s="40" t="s">
        <v>20</v>
      </c>
      <c r="C153" s="33">
        <v>0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f t="shared" si="16"/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46">
        <v>0</v>
      </c>
      <c r="V153" s="46">
        <v>0</v>
      </c>
      <c r="W153" s="46">
        <v>0</v>
      </c>
      <c r="X153" s="46">
        <v>0</v>
      </c>
      <c r="Y153" s="46">
        <v>0</v>
      </c>
      <c r="Z153" s="46">
        <v>0</v>
      </c>
      <c r="AA153" s="46">
        <v>0</v>
      </c>
      <c r="AB153" s="47">
        <f t="shared" si="17"/>
        <v>0</v>
      </c>
    </row>
    <row r="154" spans="1:28" x14ac:dyDescent="0.25">
      <c r="A154" s="41" t="s">
        <v>25</v>
      </c>
      <c r="B154" s="41" t="s">
        <v>20</v>
      </c>
      <c r="C154" s="36">
        <v>14</v>
      </c>
      <c r="D154" s="45">
        <v>12</v>
      </c>
      <c r="E154" s="36">
        <v>13</v>
      </c>
      <c r="F154" s="36">
        <v>13</v>
      </c>
      <c r="G154" s="36">
        <v>13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5">
        <f t="shared" si="16"/>
        <v>65</v>
      </c>
      <c r="P154" s="52">
        <v>1327</v>
      </c>
      <c r="Q154" s="52">
        <v>1304</v>
      </c>
      <c r="R154" s="52">
        <v>1336</v>
      </c>
      <c r="S154" s="52">
        <v>1934</v>
      </c>
      <c r="T154" s="52">
        <v>1433</v>
      </c>
      <c r="U154" s="52">
        <v>0</v>
      </c>
      <c r="V154" s="52">
        <v>0</v>
      </c>
      <c r="W154" s="52">
        <v>0</v>
      </c>
      <c r="X154" s="52">
        <v>0</v>
      </c>
      <c r="Y154" s="52">
        <v>0</v>
      </c>
      <c r="Z154" s="52">
        <v>0</v>
      </c>
      <c r="AA154" s="52">
        <v>0</v>
      </c>
      <c r="AB154" s="48">
        <f t="shared" si="17"/>
        <v>7334</v>
      </c>
    </row>
    <row r="155" spans="1:28" x14ac:dyDescent="0.25">
      <c r="A155" s="40" t="s">
        <v>23</v>
      </c>
      <c r="B155" s="40" t="s">
        <v>20</v>
      </c>
      <c r="C155" s="40">
        <v>140</v>
      </c>
      <c r="D155" s="40">
        <v>124</v>
      </c>
      <c r="E155" s="40">
        <v>135</v>
      </c>
      <c r="F155" s="40">
        <v>145</v>
      </c>
      <c r="G155" s="40">
        <v>141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40">
        <f t="shared" si="16"/>
        <v>685</v>
      </c>
      <c r="P155" s="51">
        <v>12590</v>
      </c>
      <c r="Q155" s="51">
        <v>11139</v>
      </c>
      <c r="R155" s="51">
        <v>12903</v>
      </c>
      <c r="S155" s="51">
        <v>14841</v>
      </c>
      <c r="T155" s="51">
        <v>13640</v>
      </c>
      <c r="U155" s="46">
        <v>0</v>
      </c>
      <c r="V155" s="46">
        <v>0</v>
      </c>
      <c r="W155" s="46">
        <v>0</v>
      </c>
      <c r="X155" s="46">
        <v>0</v>
      </c>
      <c r="Y155" s="46">
        <v>0</v>
      </c>
      <c r="Z155" s="46">
        <v>0</v>
      </c>
      <c r="AA155" s="46">
        <v>0</v>
      </c>
      <c r="AB155" s="51">
        <f t="shared" si="17"/>
        <v>65113</v>
      </c>
    </row>
    <row r="156" spans="1:28" x14ac:dyDescent="0.25">
      <c r="A156" s="64" t="s">
        <v>59</v>
      </c>
      <c r="B156" s="65"/>
      <c r="C156" s="23">
        <f t="shared" ref="C156:AA156" si="18">SUM(C145:C155)</f>
        <v>308</v>
      </c>
      <c r="D156" s="23">
        <f t="shared" si="18"/>
        <v>272</v>
      </c>
      <c r="E156" s="23">
        <f t="shared" si="18"/>
        <v>296</v>
      </c>
      <c r="F156" s="23">
        <f t="shared" si="18"/>
        <v>316</v>
      </c>
      <c r="G156" s="23">
        <f t="shared" si="18"/>
        <v>308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23">
        <f t="shared" si="18"/>
        <v>1500</v>
      </c>
      <c r="P156" s="50">
        <f t="shared" si="18"/>
        <v>31365</v>
      </c>
      <c r="Q156" s="50">
        <f t="shared" si="18"/>
        <v>26142</v>
      </c>
      <c r="R156" s="50">
        <f t="shared" si="18"/>
        <v>29626</v>
      </c>
      <c r="S156" s="50">
        <f t="shared" si="18"/>
        <v>33767</v>
      </c>
      <c r="T156" s="50">
        <f t="shared" si="18"/>
        <v>31139</v>
      </c>
      <c r="U156" s="50">
        <f t="shared" si="18"/>
        <v>0</v>
      </c>
      <c r="V156" s="50">
        <f t="shared" si="18"/>
        <v>0</v>
      </c>
      <c r="W156" s="50">
        <f t="shared" si="18"/>
        <v>0</v>
      </c>
      <c r="X156" s="50">
        <f t="shared" si="18"/>
        <v>0</v>
      </c>
      <c r="Y156" s="50">
        <f t="shared" si="18"/>
        <v>0</v>
      </c>
      <c r="Z156" s="50">
        <f t="shared" si="18"/>
        <v>0</v>
      </c>
      <c r="AA156" s="50">
        <f t="shared" si="18"/>
        <v>0</v>
      </c>
      <c r="AB156" s="50">
        <f t="shared" si="17"/>
        <v>152039</v>
      </c>
    </row>
    <row r="157" spans="1:28" x14ac:dyDescent="0.25">
      <c r="A157" s="53" t="s">
        <v>62</v>
      </c>
      <c r="B157" s="54"/>
      <c r="C157" s="24">
        <v>38692</v>
      </c>
      <c r="D157" s="24">
        <v>34169</v>
      </c>
      <c r="E157" s="24">
        <v>38168</v>
      </c>
      <c r="F157" s="24">
        <v>39138</v>
      </c>
      <c r="G157" s="24">
        <v>40324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f>SUM(C157:N157)</f>
        <v>190491</v>
      </c>
      <c r="P157" s="24">
        <v>3989338</v>
      </c>
      <c r="Q157" s="24">
        <v>3590917</v>
      </c>
      <c r="R157" s="24">
        <v>431086</v>
      </c>
      <c r="S157" s="24">
        <v>4438331</v>
      </c>
      <c r="T157" s="24">
        <v>21033841</v>
      </c>
      <c r="U157" s="24">
        <v>0</v>
      </c>
      <c r="V157" s="24">
        <v>0</v>
      </c>
      <c r="W157" s="24">
        <v>0</v>
      </c>
      <c r="X157" s="24">
        <v>0</v>
      </c>
      <c r="Y157" s="24">
        <v>0</v>
      </c>
      <c r="Z157" s="24">
        <v>0</v>
      </c>
      <c r="AA157" s="24">
        <v>0</v>
      </c>
      <c r="AB157" s="27">
        <f>SUM(P157:AA157)</f>
        <v>33483513</v>
      </c>
    </row>
    <row r="159" spans="1:28" ht="15" customHeight="1" x14ac:dyDescent="0.25">
      <c r="A159" t="s">
        <v>69</v>
      </c>
    </row>
    <row r="160" spans="1:28" x14ac:dyDescent="0.25">
      <c r="A160" t="s">
        <v>70</v>
      </c>
    </row>
    <row r="162" spans="1:1" x14ac:dyDescent="0.25">
      <c r="A162" t="s">
        <v>72</v>
      </c>
    </row>
  </sheetData>
  <sortState ref="A8:AB12">
    <sortCondition ref="A8:A12"/>
  </sortState>
  <mergeCells count="63">
    <mergeCell ref="A108:B108"/>
    <mergeCell ref="A109:B109"/>
    <mergeCell ref="A96:AB96"/>
    <mergeCell ref="A97:B97"/>
    <mergeCell ref="C97:O97"/>
    <mergeCell ref="P97:AB97"/>
    <mergeCell ref="A27:B27"/>
    <mergeCell ref="A2:AB2"/>
    <mergeCell ref="A5:AB5"/>
    <mergeCell ref="A6:B6"/>
    <mergeCell ref="C6:O6"/>
    <mergeCell ref="P6:AB6"/>
    <mergeCell ref="A13:B13"/>
    <mergeCell ref="A14:B14"/>
    <mergeCell ref="A16:AB16"/>
    <mergeCell ref="A17:B17"/>
    <mergeCell ref="C17:O17"/>
    <mergeCell ref="P17:AB17"/>
    <mergeCell ref="A4:O4"/>
    <mergeCell ref="A3:O3"/>
    <mergeCell ref="A42:B42"/>
    <mergeCell ref="A43:B43"/>
    <mergeCell ref="A45:AB45"/>
    <mergeCell ref="A46:B46"/>
    <mergeCell ref="C46:O46"/>
    <mergeCell ref="P46:AB46"/>
    <mergeCell ref="A28:B28"/>
    <mergeCell ref="A30:AB30"/>
    <mergeCell ref="A31:B31"/>
    <mergeCell ref="C31:N31"/>
    <mergeCell ref="P31:AA31"/>
    <mergeCell ref="A59:B59"/>
    <mergeCell ref="A60:B60"/>
    <mergeCell ref="A62:AB62"/>
    <mergeCell ref="A63:B63"/>
    <mergeCell ref="C63:O63"/>
    <mergeCell ref="P63:AB63"/>
    <mergeCell ref="A93:B93"/>
    <mergeCell ref="A94:B94"/>
    <mergeCell ref="A75:B75"/>
    <mergeCell ref="A76:B76"/>
    <mergeCell ref="A78:AB78"/>
    <mergeCell ref="A79:B79"/>
    <mergeCell ref="C79:O79"/>
    <mergeCell ref="P79:AB79"/>
    <mergeCell ref="A124:B124"/>
    <mergeCell ref="A111:AB111"/>
    <mergeCell ref="A112:B112"/>
    <mergeCell ref="C112:O112"/>
    <mergeCell ref="P112:AB112"/>
    <mergeCell ref="A123:B123"/>
    <mergeCell ref="A140:B140"/>
    <mergeCell ref="A126:AB126"/>
    <mergeCell ref="A127:B127"/>
    <mergeCell ref="C127:O127"/>
    <mergeCell ref="P127:AB127"/>
    <mergeCell ref="A139:B139"/>
    <mergeCell ref="A157:B157"/>
    <mergeCell ref="A142:AB142"/>
    <mergeCell ref="A143:B143"/>
    <mergeCell ref="C143:O143"/>
    <mergeCell ref="P143:AB143"/>
    <mergeCell ref="A156:B15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vuelos nacional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dgeii-user</dc:creator>
  <cp:lastModifiedBy>Viman</cp:lastModifiedBy>
  <dcterms:created xsi:type="dcterms:W3CDTF">2016-03-30T17:12:24Z</dcterms:created>
  <dcterms:modified xsi:type="dcterms:W3CDTF">2019-08-06T14:30:02Z</dcterms:modified>
</cp:coreProperties>
</file>